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<sst xmlns="http://schemas.openxmlformats.org/spreadsheetml/2006/main" count="871" uniqueCount="263">
  <si>
    <t>Cod tip decont</t>
  </si>
  <si>
    <t>Perioadă raportare</t>
  </si>
  <si>
    <t>Cod partener</t>
  </si>
  <si>
    <t>Nume partener</t>
  </si>
  <si>
    <t>DEC2018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</si>
  <si>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</si>
  <si>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</si>
  <si>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</si>
  <si>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</si>
  <si>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</si>
  <si>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</si>
  <si>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</si>
  <si>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</si>
  <si>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</si>
  <si>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</si>
  <si>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</si>
  <si>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</si>
  <si>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</si>
  <si>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</si>
  <si>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</si>
  <si>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</si>
  <si>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</si>
  <si>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</si>
  <si>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</si>
  <si>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</si>
  <si>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</si>
  <si>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</si>
  <si>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</si>
  <si>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</si>
  <si>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</si>
  <si>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</si>
  <si>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</si>
  <si>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</si>
  <si>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</si>
  <si>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</si>
  <si>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</si>
  <si>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</si>
  <si>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</si>
  <si>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</si>
  <si>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</si>
  <si>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</si>
  <si>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</si>
  <si>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</si>
  <si>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</si>
  <si>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</si>
  <si>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</si>
  <si>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</si>
  <si>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</si>
  <si>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</si>
  <si>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</si>
  <si>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</si>
  <si>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</si>
  <si>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</si>
  <si>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</si>
  <si>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</si>
  <si>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</si>
  <si>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</si>
  <si>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</si>
  <si>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</si>
  <si>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</si>
  <si>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</si>
  <si>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</si>
  <si>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</si>
  <si>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</si>
  <si>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</si>
  <si>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</si>
  <si>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</si>
  <si>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</si>
  <si>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</si>
  <si>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</si>
  <si>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</si>
  <si>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</si>
  <si>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</si>
  <si>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</si>
  <si>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</si>
  <si>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</si>
  <si>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</si>
  <si>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</si>
  <si>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</si>
  <si>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</si>
  <si>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</si>
  <si>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</si>
  <si>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</si>
  <si>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</si>
  <si>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</si>
  <si>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</si>
  <si>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</si>
  <si>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</si>
  <si>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</si>
  <si>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</si>
  <si>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</si>
  <si>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</si>
  <si>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</si>
  <si>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</si>
  <si>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</si>
  <si>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</si>
  <si>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</si>
  <si>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</si>
  <si>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</si>
  <si>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</si>
  <si>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</si>
  <si>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</si>
  <si>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</si>
  <si>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</si>
  <si>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</si>
  <si>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</si>
  <si>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</si>
  <si>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</si>
  <si>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</si>
  <si>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</si>
  <si>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</si>
  <si>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</si>
  <si>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</si>
  <si>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</si>
  <si>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</si>
  <si>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</si>
  <si>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</si>
  <si>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</si>
  <si>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</si>
  <si>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</si>
  <si>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</si>
  <si>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</si>
  <si>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</si>
  <si>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</si>
  <si>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</si>
  <si>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</si>
  <si>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</si>
  <si>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</si>
  <si>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</si>
  <si>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</si>
  <si>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</si>
  <si>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</si>
  <si>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</si>
  <si>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</si>
  <si>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</si>
  <si>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</si>
  <si>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</si>
  <si>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</si>
  <si>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</si>
  <si>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</si>
  <si>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</si>
  <si>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</si>
  <si>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</si>
  <si>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</si>
  <si>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</si>
  <si>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</si>
  <si>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</si>
  <si>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</si>
  <si>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</si>
  <si>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</si>
  <si>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</si>
  <si>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</si>
  <si>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</si>
  <si>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</si>
  <si>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</si>
  <si>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</si>
  <si>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</si>
  <si>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</si>
  <si>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</si>
  <si>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</si>
  <si>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</si>
  <si>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</si>
  <si>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</si>
  <si>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</si>
  <si>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</si>
  <si>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</si>
  <si>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</si>
  <si>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</si>
  <si>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</si>
  <si>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</si>
  <si>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</si>
  <si>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 CAS MARAMUREŞ </t>
  </si>
  <si>
    <t xml:space="preserve"> SERVICIUL DECONTARE SERVICII MEDICALE, ACORDURI, REGULAMENTE SI FORMULARE EUROPENE </t>
  </si>
  <si>
    <t>(PLATĂ 40% MS)</t>
  </si>
  <si>
    <t>DECEMBRIE 2018 - SUMELE DECONTATE DIN FACTURILE AFERENTE REŢETELOR COMPENSATE 50%CNAS+40%MS PENTRU PENSIONARI 0-900 LEI</t>
  </si>
  <si>
    <t>Valoare factura</t>
  </si>
  <si>
    <t>Prropus spre decontare</t>
  </si>
  <si>
    <t>Rest de plata</t>
  </si>
  <si>
    <t xml:space="preserve">TOTAL ADEN FARM </t>
  </si>
  <si>
    <t xml:space="preserve">TOTAL ADONIS </t>
  </si>
  <si>
    <t xml:space="preserve">TOTAL ALEX FARM </t>
  </si>
  <si>
    <t xml:space="preserve">TOTAL ANDISIMA FARM </t>
  </si>
  <si>
    <t xml:space="preserve">TOTAL ANI-SAM-GAGA  </t>
  </si>
  <si>
    <t xml:space="preserve">TOTAL ANISIA CINNAMONI </t>
  </si>
  <si>
    <t xml:space="preserve">TOTAL APOSTOL </t>
  </si>
  <si>
    <t>TOTAL ASKLEPIOS</t>
  </si>
  <si>
    <t xml:space="preserve">TOTAL ATLAS FARM </t>
  </si>
  <si>
    <t xml:space="preserve">TOTAL AVELLANA </t>
  </si>
  <si>
    <t>TOTAL BERES</t>
  </si>
  <si>
    <t xml:space="preserve">TOTAL BIOREX </t>
  </si>
  <si>
    <t xml:space="preserve">TOTAL CARDIO </t>
  </si>
  <si>
    <t xml:space="preserve">TOTAL CATENA HYGEIA </t>
  </si>
  <si>
    <t xml:space="preserve">TOTAL CLEMATIS </t>
  </si>
  <si>
    <t xml:space="preserve">TOTAL COMFARM </t>
  </si>
  <si>
    <t xml:space="preserve">TOTAL COMIRO INVEST </t>
  </si>
  <si>
    <t xml:space="preserve">TOTAL CRISFARM </t>
  </si>
  <si>
    <t>TOTAL CRYS-LAURA</t>
  </si>
  <si>
    <t xml:space="preserve">TOTAL DAVILLA </t>
  </si>
  <si>
    <t xml:space="preserve">TOTAL DIANTHUS </t>
  </si>
  <si>
    <t xml:space="preserve">TOTAL EARLY MOON CHARM 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</si>
  <si>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</si>
  <si>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</si>
  <si>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</si>
  <si>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</si>
  <si>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AVE </t>
  </si>
  <si>
    <t xml:space="preserve">TOTAL FARMACIA BALSAM </t>
  </si>
  <si>
    <t xml:space="preserve">TOTAL FARMACIA MADFARM </t>
  </si>
  <si>
    <t xml:space="preserve">TOTAL FARMACIA NEW ALECRISPHARM </t>
  </si>
  <si>
    <t>TOTAL FARMACIA OLIMP</t>
  </si>
  <si>
    <t>TOTAL FARMACIA SOMESAN</t>
  </si>
  <si>
    <t xml:space="preserve">TOTAL FARMADOR </t>
  </si>
  <si>
    <t xml:space="preserve">TOTAL FARMAVIS </t>
  </si>
  <si>
    <t xml:space="preserve">TOTAL FIRUTA FARM </t>
  </si>
  <si>
    <t xml:space="preserve">TOTAL FITTONIA </t>
  </si>
  <si>
    <t>TOTAL GALENIC - MOL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</si>
  <si>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</si>
  <si>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</si>
  <si>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</si>
  <si>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</si>
  <si>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>TOTAL HELENA</t>
  </si>
  <si>
    <t xml:space="preserve">TOTAL HERACLEUM </t>
  </si>
  <si>
    <t xml:space="preserve">TOTAL IVANKA FARM </t>
  </si>
  <si>
    <t xml:space="preserve">TOTAL JASMINUM-FARM </t>
  </si>
  <si>
    <t xml:space="preserve">TOTAL LIAFARM </t>
  </si>
  <si>
    <t xml:space="preserve">TOAL LUANA  FARM  </t>
  </si>
  <si>
    <t>TOTAL LUMILEVA FARM</t>
  </si>
  <si>
    <t xml:space="preserve">TOTAL MANNA </t>
  </si>
  <si>
    <t xml:space="preserve">TOTAL MARINO SANTE </t>
  </si>
  <si>
    <t xml:space="preserve">TOTAL MED-SERV UNITED </t>
  </si>
  <si>
    <t xml:space="preserve">TOTAL MENTHAE </t>
  </si>
  <si>
    <t xml:space="preserve">TOTAL MIHALCA-FARM </t>
  </si>
  <si>
    <t xml:space="preserve">TOTAL MILLEFOLIA </t>
  </si>
  <si>
    <t xml:space="preserve">TOTAL MM SANO FARM </t>
  </si>
  <si>
    <t xml:space="preserve">TOTAL NATALKA - IRA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</si>
  <si>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</si>
  <si>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</si>
  <si>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</si>
  <si>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</si>
  <si>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 xml:space="preserve">TOTAL PEFARM </t>
  </si>
  <si>
    <t>TOTAL PHARMA</t>
  </si>
  <si>
    <t xml:space="preserve">TOTAL PHARMACLIN </t>
  </si>
  <si>
    <t>TOTAL PHYTAL  FARMACIE</t>
  </si>
  <si>
    <t xml:space="preserve">TOTAL PRIMULA </t>
  </si>
  <si>
    <t xml:space="preserve">TOTAL REMEDIUM </t>
  </si>
  <si>
    <t xml:space="preserve">TOTAL S.I.E.P.C.O.F.A.R. </t>
  </si>
  <si>
    <t xml:space="preserve">TOTAL SALINFITOFARM </t>
  </si>
  <si>
    <t xml:space="preserve">TOTAL SALIX FARM </t>
  </si>
  <si>
    <t xml:space="preserve">TOTAL SAMIROTL </t>
  </si>
  <si>
    <t xml:space="preserve">TOTAL SANATATEA </t>
  </si>
  <si>
    <t>TOTAL SARALEX</t>
  </si>
  <si>
    <t xml:space="preserve">TOTAL SENSIBLU </t>
  </si>
  <si>
    <t xml:space="preserve">TOTAL SILVER WOOLF </t>
  </si>
  <si>
    <t>TOTAL SIM-JASMINFARM</t>
  </si>
  <si>
    <t>TOTAL SORANDA</t>
  </si>
  <si>
    <t xml:space="preserve">TOTAL TEDANA FARM </t>
  </si>
  <si>
    <t>TOTAL TG LIVIA FARM</t>
  </si>
  <si>
    <t xml:space="preserve">TOTAL TILIA FARM </t>
  </si>
  <si>
    <t>TOTAL TOPALTHEA</t>
  </si>
  <si>
    <t xml:space="preserve">TOTAL UNICA FARM </t>
  </si>
  <si>
    <t xml:space="preserve">TOTAL VALI-PHARM </t>
  </si>
  <si>
    <t xml:space="preserve">TOTAL VIO - MARIA FARM </t>
  </si>
  <si>
    <t>TOTAL GENERAL</t>
  </si>
  <si>
    <t xml:space="preserve">FARMACIA NEW ALECRISPHARM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</si>
</sst>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4" fontId="2" fillId="0" borderId="15" xfId="0" applyNumberFormat="1" applyFont="1" applyBorder="1" applyAlignment="1">
      <alignment horizontal="right"/>
    </xf>
    <xf numFmtId="0" fontId="1" fillId="33" borderId="19" xfId="0" applyFont="1" applyFill="1" applyBorder="1" applyAlignment="1">
      <alignment horizontal="center" wrapText="1"/>
    </xf>
    <xf numFmtId="4" fontId="0" fillId="0" borderId="20" xfId="0" applyNumberFormat="1" applyBorder="1" applyAlignment="1">
      <alignment horizontal="right"/>
    </xf>
    <xf numFmtId="4" fontId="0" fillId="0" borderId="20" xfId="0" applyNumberForma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21" xfId="0" applyBorder="1" applyAlignment="1">
      <alignment vertical="center"/>
    </xf>
    <xf numFmtId="4" fontId="0" fillId="0" borderId="19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4" fontId="2" fillId="0" borderId="29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2" fillId="0" borderId="28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30" xfId="0" applyFont="1" applyBorder="1" applyAlignment="1">
      <alignment/>
    </xf>
    <xf numFmtId="4" fontId="0" fillId="0" borderId="29" xfId="0" applyNumberForma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0" fillId="0" borderId="33" xfId="0" applyBorder="1" applyAlignment="1">
      <alignment/>
    </xf>
    <xf numFmtId="0" fontId="1" fillId="33" borderId="34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 vertical="center"/>
    </xf>
    <xf numFmtId="0" fontId="2" fillId="0" borderId="38" xfId="0" applyFont="1" applyBorder="1" applyAlignment="1">
      <alignment/>
    </xf>
    <xf numFmtId="0" fontId="1" fillId="33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Border="1" applyAlignment="1">
      <alignment vertical="center"/>
    </xf>
    <xf numFmtId="0" fontId="2" fillId="0" borderId="4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6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6.00390625" style="0" customWidth="1"/>
    <col min="2" max="2" width="22.8515625" style="0" customWidth="1"/>
    <col min="3" max="4" width="13.57421875" style="0" customWidth="1"/>
    <col min="5" max="5" width="9.7109375" style="0" customWidth="1"/>
    <col min="6" max="6" width="9.57421875" style="0" customWidth="1"/>
    <col min="7" max="7" width="31.57421875" style="0" customWidth="1"/>
  </cols>
  <sheetData>
    <row r="1" spans="1:7" ht="12.75">
      <c r="A1" s="11" t="s">
        <v>171</v>
      </c>
      <c r="B1" s="11"/>
      <c r="C1" s="11"/>
      <c r="D1" s="11"/>
      <c r="E1" s="11"/>
      <c r="F1" s="11"/>
      <c r="G1" s="11"/>
    </row>
    <row r="2" spans="1:7" ht="12.75">
      <c r="A2" s="11" t="s">
        <v>172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55" t="s">
        <v>174</v>
      </c>
      <c r="B4" s="55"/>
      <c r="C4" s="55"/>
      <c r="D4" s="55"/>
      <c r="E4" s="55"/>
      <c r="F4" s="55"/>
      <c r="G4" s="55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11"/>
      <c r="B6" s="11"/>
      <c r="C6" s="54" t="s">
        <v>173</v>
      </c>
      <c r="D6" s="54"/>
      <c r="E6" s="54"/>
      <c r="F6" s="11"/>
      <c r="G6" s="11"/>
    </row>
    <row r="7" ht="13.5" thickBot="1"/>
    <row r="8" spans="1:7" ht="26.25" thickBot="1">
      <c r="A8" s="38" t="s">
        <v>0</v>
      </c>
      <c r="B8" s="44" t="s">
        <v>1</v>
      </c>
      <c r="C8" s="16" t="s">
        <v>175</v>
      </c>
      <c r="D8" s="16" t="s">
        <v>176</v>
      </c>
      <c r="E8" s="16" t="s">
        <v>177</v>
      </c>
      <c r="F8" s="16" t="s">
        <v>2</v>
      </c>
      <c r="G8" s="5" t="s">
        <v>3</v>
      </c>
    </row>
    <row r="9" spans="1:7" ht="12.75" outlineLevel="2">
      <c r="A9" s="39" t="s">
        <v>7</v>
      </c>
      <c r="B9" s="45" t="s">
        <v>4</v>
      </c>
      <c r="C9" s="9">
        <v>2934.39</v>
      </c>
      <c r="D9" s="9">
        <v>1353.39</v>
      </c>
      <c r="E9" s="21">
        <f>C9-D9</f>
        <v>1580.9999999999998</v>
      </c>
      <c r="F9" s="8" t="s">
        <v>6</v>
      </c>
      <c r="G9" s="10" t="s">
        <v>5</v>
      </c>
    </row>
    <row r="10" spans="1:7" ht="12.75" outlineLevel="2">
      <c r="A10" s="40" t="s">
        <v>7</v>
      </c>
      <c r="B10" s="46" t="s">
        <v>4</v>
      </c>
      <c r="C10" s="1">
        <v>453.52</v>
      </c>
      <c r="D10" s="17">
        <v>453.52</v>
      </c>
      <c r="E10" s="23">
        <f aca="true" t="shared" si="0" ref="E10:E72">C10-D10</f>
        <v>0</v>
      </c>
      <c r="F10" s="19" t="s">
        <v>6</v>
      </c>
      <c r="G10" s="2" t="s">
        <v>5</v>
      </c>
    </row>
    <row r="11" spans="1:7" ht="12.75" outlineLevel="2">
      <c r="A11" s="40" t="s">
        <v>7</v>
      </c>
      <c r="B11" s="46" t="s">
        <v>4</v>
      </c>
      <c r="C11" s="1">
        <v>718.32</v>
      </c>
      <c r="D11" s="17">
        <v>718.32</v>
      </c>
      <c r="E11" s="23">
        <f t="shared" si="0"/>
        <v>0</v>
      </c>
      <c r="F11" s="19" t="s">
        <v>6</v>
      </c>
      <c r="G11" s="2" t="s">
        <v>5</v>
      </c>
    </row>
    <row r="12" spans="1:7" ht="12.75" outlineLevel="2">
      <c r="A12" s="40" t="s">
        <v>7</v>
      </c>
      <c r="B12" s="46" t="s">
        <v>4</v>
      </c>
      <c r="C12" s="1">
        <v>280.96</v>
      </c>
      <c r="D12" s="17">
        <v>280.96</v>
      </c>
      <c r="E12" s="23">
        <f t="shared" si="0"/>
        <v>0</v>
      </c>
      <c r="F12" s="19" t="s">
        <v>6</v>
      </c>
      <c r="G12" s="2" t="s">
        <v>5</v>
      </c>
    </row>
    <row r="13" spans="1:7" ht="12.75" outlineLevel="2">
      <c r="A13" s="40" t="s">
        <v>7</v>
      </c>
      <c r="B13" s="46" t="s">
        <v>4</v>
      </c>
      <c r="C13" s="1">
        <v>2242.86</v>
      </c>
      <c r="D13" s="17">
        <v>1166.86</v>
      </c>
      <c r="E13" s="23">
        <f t="shared" si="0"/>
        <v>1076.0000000000002</v>
      </c>
      <c r="F13" s="19" t="s">
        <v>6</v>
      </c>
      <c r="G13" s="2" t="s">
        <v>5</v>
      </c>
    </row>
    <row r="14" spans="1:7" ht="13.5" outlineLevel="1" thickBot="1">
      <c r="A14" s="51" t="s">
        <v>178</v>
      </c>
      <c r="B14" s="47"/>
      <c r="C14" s="29">
        <f>SUBTOTAL(9,C9:C13)</f>
        <v>6630.049999999999</v>
      </c>
      <c r="D14" s="29">
        <f>SUBTOTAL(9,D9:D13)</f>
        <v>3973.05</v>
      </c>
      <c r="E14" s="29">
        <f>SUBTOTAL(9,E9:E13)</f>
        <v>2657</v>
      </c>
      <c r="F14" s="30"/>
      <c r="G14" s="28"/>
    </row>
    <row r="15" spans="1:7" ht="12.75" outlineLevel="2">
      <c r="A15" s="41" t="s">
        <v>7</v>
      </c>
      <c r="B15" s="48" t="s">
        <v>4</v>
      </c>
      <c r="C15" s="22">
        <v>270.66</v>
      </c>
      <c r="D15" s="24">
        <v>270.66</v>
      </c>
      <c r="E15" s="25">
        <f t="shared" si="0"/>
        <v>0</v>
      </c>
      <c r="F15" s="26" t="s">
        <v>8</v>
      </c>
      <c r="G15" s="27" t="s">
        <v>9</v>
      </c>
    </row>
    <row r="16" spans="1:7" ht="13.5" outlineLevel="1" thickBot="1">
      <c r="A16" s="52" t="s">
        <v>179</v>
      </c>
      <c r="B16" s="47"/>
      <c r="C16" s="29">
        <f>SUBTOTAL(9,C15:C15)</f>
        <v>270.66</v>
      </c>
      <c r="D16" s="29">
        <f>SUBTOTAL(9,D15:D15)</f>
        <v>270.66</v>
      </c>
      <c r="E16" s="29">
        <f>SUBTOTAL(9,E15:E15)</f>
        <v>0</v>
      </c>
      <c r="F16" s="30"/>
      <c r="G16" s="28"/>
    </row>
    <row r="17" spans="1:7" ht="12.75" outlineLevel="2">
      <c r="A17" s="41" t="s">
        <v>7</v>
      </c>
      <c r="B17" s="48" t="s">
        <v>4</v>
      </c>
      <c r="C17" s="22">
        <v>3402.56</v>
      </c>
      <c r="D17" s="24">
        <v>1479.56</v>
      </c>
      <c r="E17" s="25">
        <f t="shared" si="0"/>
        <v>1923</v>
      </c>
      <c r="F17" s="26" t="s">
        <v>11</v>
      </c>
      <c r="G17" s="27" t="s">
        <v>10</v>
      </c>
    </row>
    <row r="18" spans="1:7" ht="13.5" outlineLevel="1" thickBot="1">
      <c r="A18" s="52" t="s">
        <v>180</v>
      </c>
      <c r="B18" s="47"/>
      <c r="C18" s="29">
        <f>SUBTOTAL(9,C17:C17)</f>
        <v>3402.56</v>
      </c>
      <c r="D18" s="29">
        <f>SUBTOTAL(9,D17:D17)</f>
        <v>1479.56</v>
      </c>
      <c r="E18" s="29">
        <f>SUBTOTAL(9,E17:E17)</f>
        <v>1923</v>
      </c>
      <c r="F18" s="30"/>
      <c r="G18" s="28"/>
    </row>
    <row r="19" spans="1:7" ht="12.75" outlineLevel="2">
      <c r="A19" s="41" t="s">
        <v>7</v>
      </c>
      <c r="B19" s="48" t="s">
        <v>4</v>
      </c>
      <c r="C19" s="22">
        <v>2582.56</v>
      </c>
      <c r="D19" s="24">
        <v>1258.56</v>
      </c>
      <c r="E19" s="25">
        <f t="shared" si="0"/>
        <v>1324</v>
      </c>
      <c r="F19" s="26" t="s">
        <v>12</v>
      </c>
      <c r="G19" s="27" t="s">
        <v>13</v>
      </c>
    </row>
    <row r="20" spans="1:7" ht="12.75" outlineLevel="2">
      <c r="A20" s="40" t="s">
        <v>7</v>
      </c>
      <c r="B20" s="46" t="s">
        <v>4</v>
      </c>
      <c r="C20" s="1">
        <v>506.94</v>
      </c>
      <c r="D20" s="17">
        <v>506.94</v>
      </c>
      <c r="E20" s="23">
        <f t="shared" si="0"/>
        <v>0</v>
      </c>
      <c r="F20" s="19" t="s">
        <v>12</v>
      </c>
      <c r="G20" s="2" t="s">
        <v>13</v>
      </c>
    </row>
    <row r="21" spans="1:7" ht="13.5" outlineLevel="1" thickBot="1">
      <c r="A21" s="52" t="s">
        <v>181</v>
      </c>
      <c r="B21" s="47"/>
      <c r="C21" s="29">
        <f>SUBTOTAL(9,C19:C20)</f>
        <v>3089.5</v>
      </c>
      <c r="D21" s="29">
        <f>SUBTOTAL(9,D19:D20)</f>
        <v>1765.5</v>
      </c>
      <c r="E21" s="29">
        <f>SUBTOTAL(9,E19:E20)</f>
        <v>1324</v>
      </c>
      <c r="F21" s="30"/>
      <c r="G21" s="28"/>
    </row>
    <row r="22" spans="1:7" ht="12.75" outlineLevel="2">
      <c r="A22" s="41" t="s">
        <v>7</v>
      </c>
      <c r="B22" s="48" t="s">
        <v>4</v>
      </c>
      <c r="C22" s="22">
        <v>1597.42</v>
      </c>
      <c r="D22" s="24">
        <v>1597.42</v>
      </c>
      <c r="E22" s="25">
        <f t="shared" si="0"/>
        <v>0</v>
      </c>
      <c r="F22" s="26" t="s">
        <v>14</v>
      </c>
      <c r="G22" s="27" t="s">
        <v>15</v>
      </c>
    </row>
    <row r="23" spans="1:7" ht="12.75" outlineLevel="2">
      <c r="A23" s="40" t="s">
        <v>7</v>
      </c>
      <c r="B23" s="46" t="s">
        <v>4</v>
      </c>
      <c r="C23" s="1">
        <v>748.17</v>
      </c>
      <c r="D23" s="17">
        <v>748.17</v>
      </c>
      <c r="E23" s="23">
        <f t="shared" si="0"/>
        <v>0</v>
      </c>
      <c r="F23" s="19" t="s">
        <v>14</v>
      </c>
      <c r="G23" s="2" t="s">
        <v>15</v>
      </c>
    </row>
    <row r="24" spans="1:7" ht="13.5" outlineLevel="1" thickBot="1">
      <c r="A24" s="52" t="s">
        <v>182</v>
      </c>
      <c r="B24" s="47"/>
      <c r="C24" s="29">
        <f>SUBTOTAL(9,C22:C23)</f>
        <v>2345.59</v>
      </c>
      <c r="D24" s="29">
        <f>SUBTOTAL(9,D22:D23)</f>
        <v>2345.59</v>
      </c>
      <c r="E24" s="29">
        <f>SUBTOTAL(9,E22:E23)</f>
        <v>0</v>
      </c>
      <c r="F24" s="30"/>
      <c r="G24" s="28"/>
    </row>
    <row r="25" spans="1:7" ht="12.75" outlineLevel="2">
      <c r="A25" s="41" t="s">
        <v>7</v>
      </c>
      <c r="B25" s="48" t="s">
        <v>4</v>
      </c>
      <c r="C25" s="22">
        <v>309.67</v>
      </c>
      <c r="D25" s="24">
        <v>309.67</v>
      </c>
      <c r="E25" s="25">
        <f t="shared" si="0"/>
        <v>0</v>
      </c>
      <c r="F25" s="26" t="s">
        <v>17</v>
      </c>
      <c r="G25" s="27" t="s">
        <v>16</v>
      </c>
    </row>
    <row r="26" spans="1:7" ht="12.75" outlineLevel="2">
      <c r="A26" s="40" t="s">
        <v>7</v>
      </c>
      <c r="B26" s="46" t="s">
        <v>4</v>
      </c>
      <c r="C26" s="1">
        <v>319.74</v>
      </c>
      <c r="D26" s="17">
        <v>319.74</v>
      </c>
      <c r="E26" s="23">
        <f t="shared" si="0"/>
        <v>0</v>
      </c>
      <c r="F26" s="19" t="s">
        <v>17</v>
      </c>
      <c r="G26" s="2" t="s">
        <v>16</v>
      </c>
    </row>
    <row r="27" spans="1:7" ht="13.5" outlineLevel="1" thickBot="1">
      <c r="A27" s="52" t="s">
        <v>183</v>
      </c>
      <c r="B27" s="47"/>
      <c r="C27" s="29">
        <f>SUBTOTAL(9,C25:C26)</f>
        <v>629.4100000000001</v>
      </c>
      <c r="D27" s="29">
        <f>SUBTOTAL(9,D25:D26)</f>
        <v>629.4100000000001</v>
      </c>
      <c r="E27" s="29">
        <f>SUBTOTAL(9,E25:E26)</f>
        <v>0</v>
      </c>
      <c r="F27" s="30"/>
      <c r="G27" s="28"/>
    </row>
    <row r="28" spans="1:7" ht="12.75" outlineLevel="2">
      <c r="A28" s="41" t="s">
        <v>7</v>
      </c>
      <c r="B28" s="48" t="s">
        <v>4</v>
      </c>
      <c r="C28" s="22">
        <v>1936.61</v>
      </c>
      <c r="D28" s="24">
        <v>1936.61</v>
      </c>
      <c r="E28" s="25">
        <f t="shared" si="0"/>
        <v>0</v>
      </c>
      <c r="F28" s="26" t="s">
        <v>19</v>
      </c>
      <c r="G28" s="27" t="s">
        <v>18</v>
      </c>
    </row>
    <row r="29" spans="1:7" ht="13.5" outlineLevel="1" thickBot="1">
      <c r="A29" s="52" t="s">
        <v>184</v>
      </c>
      <c r="B29" s="47"/>
      <c r="C29" s="29">
        <f>SUBTOTAL(9,C28:C28)</f>
        <v>1936.61</v>
      </c>
      <c r="D29" s="29">
        <f>SUBTOTAL(9,D28:D28)</f>
        <v>1936.61</v>
      </c>
      <c r="E29" s="29">
        <f>SUBTOTAL(9,E28:E28)</f>
        <v>0</v>
      </c>
      <c r="F29" s="30"/>
      <c r="G29" s="28"/>
    </row>
    <row r="30" spans="1:7" ht="12.75" outlineLevel="2">
      <c r="A30" s="41" t="s">
        <v>7</v>
      </c>
      <c r="B30" s="48" t="s">
        <v>4</v>
      </c>
      <c r="C30" s="22">
        <v>751.6</v>
      </c>
      <c r="D30" s="24">
        <v>751.6</v>
      </c>
      <c r="E30" s="25">
        <f t="shared" si="0"/>
        <v>0</v>
      </c>
      <c r="F30" s="26" t="s">
        <v>21</v>
      </c>
      <c r="G30" s="27" t="s">
        <v>20</v>
      </c>
    </row>
    <row r="31" spans="1:7" ht="12.75" outlineLevel="2">
      <c r="A31" s="40" t="s">
        <v>7</v>
      </c>
      <c r="B31" s="46" t="s">
        <v>4</v>
      </c>
      <c r="C31" s="1">
        <v>1319.9</v>
      </c>
      <c r="D31" s="17">
        <v>1319.9</v>
      </c>
      <c r="E31" s="23">
        <f t="shared" si="0"/>
        <v>0</v>
      </c>
      <c r="F31" s="19" t="s">
        <v>21</v>
      </c>
      <c r="G31" s="2" t="s">
        <v>20</v>
      </c>
    </row>
    <row r="32" spans="1:7" ht="13.5" outlineLevel="1" thickBot="1">
      <c r="A32" s="52" t="s">
        <v>185</v>
      </c>
      <c r="B32" s="47"/>
      <c r="C32" s="29">
        <f>SUBTOTAL(9,C30:C31)</f>
        <v>2071.5</v>
      </c>
      <c r="D32" s="29">
        <f>SUBTOTAL(9,D30:D31)</f>
        <v>2071.5</v>
      </c>
      <c r="E32" s="29">
        <f>SUBTOTAL(9,E30:E31)</f>
        <v>0</v>
      </c>
      <c r="F32" s="30"/>
      <c r="G32" s="28"/>
    </row>
    <row r="33" spans="1:7" ht="12.75" outlineLevel="2">
      <c r="A33" s="41" t="s">
        <v>7</v>
      </c>
      <c r="B33" s="48" t="s">
        <v>4</v>
      </c>
      <c r="C33" s="22">
        <v>1637.93</v>
      </c>
      <c r="D33" s="24">
        <v>1637.93</v>
      </c>
      <c r="E33" s="25">
        <f t="shared" si="0"/>
        <v>0</v>
      </c>
      <c r="F33" s="26" t="s">
        <v>23</v>
      </c>
      <c r="G33" s="27" t="s">
        <v>22</v>
      </c>
    </row>
    <row r="34" spans="1:7" ht="13.5" outlineLevel="1" thickBot="1">
      <c r="A34" s="52" t="s">
        <v>186</v>
      </c>
      <c r="B34" s="47"/>
      <c r="C34" s="29">
        <f>SUBTOTAL(9,C33:C33)</f>
        <v>1637.93</v>
      </c>
      <c r="D34" s="29">
        <f>SUBTOTAL(9,D33:D33)</f>
        <v>1637.93</v>
      </c>
      <c r="E34" s="29">
        <f>SUBTOTAL(9,E33:E33)</f>
        <v>0</v>
      </c>
      <c r="F34" s="30"/>
      <c r="G34" s="28"/>
    </row>
    <row r="35" spans="1:7" ht="12.75" outlineLevel="2">
      <c r="A35" s="41" t="s">
        <v>7</v>
      </c>
      <c r="B35" s="48" t="s">
        <v>4</v>
      </c>
      <c r="C35" s="22">
        <v>604.17</v>
      </c>
      <c r="D35" s="24">
        <v>604.17</v>
      </c>
      <c r="E35" s="25">
        <f t="shared" si="0"/>
        <v>0</v>
      </c>
      <c r="F35" s="26" t="s">
        <v>24</v>
      </c>
      <c r="G35" s="27" t="s">
        <v>25</v>
      </c>
    </row>
    <row r="36" spans="1:7" ht="13.5" outlineLevel="1" thickBot="1">
      <c r="A36" s="52" t="s">
        <v>187</v>
      </c>
      <c r="B36" s="47"/>
      <c r="C36" s="29">
        <f>SUBTOTAL(9,C35:C35)</f>
        <v>604.17</v>
      </c>
      <c r="D36" s="29">
        <f>SUBTOTAL(9,D35:D35)</f>
        <v>604.17</v>
      </c>
      <c r="E36" s="29">
        <f>SUBTOTAL(9,E35:E35)</f>
        <v>0</v>
      </c>
      <c r="F36" s="30"/>
      <c r="G36" s="28"/>
    </row>
    <row r="37" spans="1:7" ht="12.75" outlineLevel="2">
      <c r="A37" s="41" t="s">
        <v>7</v>
      </c>
      <c r="B37" s="48" t="s">
        <v>4</v>
      </c>
      <c r="C37" s="22">
        <v>3140.31</v>
      </c>
      <c r="D37" s="24">
        <v>1408.31</v>
      </c>
      <c r="E37" s="25">
        <f t="shared" si="0"/>
        <v>1732</v>
      </c>
      <c r="F37" s="26" t="s">
        <v>26</v>
      </c>
      <c r="G37" s="27" t="s">
        <v>27</v>
      </c>
    </row>
    <row r="38" spans="1:7" ht="13.5" outlineLevel="1" thickBot="1">
      <c r="A38" s="52" t="s">
        <v>188</v>
      </c>
      <c r="B38" s="47"/>
      <c r="C38" s="29">
        <f>SUBTOTAL(9,C37:C37)</f>
        <v>3140.31</v>
      </c>
      <c r="D38" s="29">
        <f>SUBTOTAL(9,D37:D37)</f>
        <v>1408.31</v>
      </c>
      <c r="E38" s="29">
        <f>SUBTOTAL(9,E37:E37)</f>
        <v>1732</v>
      </c>
      <c r="F38" s="30"/>
      <c r="G38" s="28"/>
    </row>
    <row r="39" spans="1:7" ht="12.75" outlineLevel="2">
      <c r="A39" s="41" t="s">
        <v>7</v>
      </c>
      <c r="B39" s="48" t="s">
        <v>4</v>
      </c>
      <c r="C39" s="22">
        <v>533.7</v>
      </c>
      <c r="D39" s="24">
        <v>533.7</v>
      </c>
      <c r="E39" s="25">
        <f t="shared" si="0"/>
        <v>0</v>
      </c>
      <c r="F39" s="26" t="s">
        <v>29</v>
      </c>
      <c r="G39" s="27" t="s">
        <v>28</v>
      </c>
    </row>
    <row r="40" spans="1:7" ht="12.75" outlineLevel="2">
      <c r="A40" s="40" t="s">
        <v>7</v>
      </c>
      <c r="B40" s="46" t="s">
        <v>4</v>
      </c>
      <c r="C40" s="1">
        <v>593.92</v>
      </c>
      <c r="D40" s="17">
        <v>593.92</v>
      </c>
      <c r="E40" s="23">
        <f t="shared" si="0"/>
        <v>0</v>
      </c>
      <c r="F40" s="19" t="s">
        <v>29</v>
      </c>
      <c r="G40" s="2" t="s">
        <v>28</v>
      </c>
    </row>
    <row r="41" spans="1:7" ht="12.75" outlineLevel="2">
      <c r="A41" s="40" t="s">
        <v>7</v>
      </c>
      <c r="B41" s="46" t="s">
        <v>4</v>
      </c>
      <c r="C41" s="1">
        <v>468.62</v>
      </c>
      <c r="D41" s="17">
        <v>468.62</v>
      </c>
      <c r="E41" s="23">
        <f t="shared" si="0"/>
        <v>0</v>
      </c>
      <c r="F41" s="19" t="s">
        <v>29</v>
      </c>
      <c r="G41" s="2" t="s">
        <v>28</v>
      </c>
    </row>
    <row r="42" spans="1:7" ht="12.75" outlineLevel="2">
      <c r="A42" s="40" t="s">
        <v>7</v>
      </c>
      <c r="B42" s="46" t="s">
        <v>4</v>
      </c>
      <c r="C42" s="1">
        <v>87.86</v>
      </c>
      <c r="D42" s="17">
        <v>87.86</v>
      </c>
      <c r="E42" s="23">
        <f t="shared" si="0"/>
        <v>0</v>
      </c>
      <c r="F42" s="19" t="s">
        <v>29</v>
      </c>
      <c r="G42" s="2" t="s">
        <v>28</v>
      </c>
    </row>
    <row r="43" spans="1:7" s="14" customFormat="1" ht="12.75" outlineLevel="2">
      <c r="A43" s="42" t="s">
        <v>7</v>
      </c>
      <c r="B43" s="49" t="s">
        <v>4</v>
      </c>
      <c r="C43" s="12">
        <v>242.39</v>
      </c>
      <c r="D43" s="18">
        <v>242.39</v>
      </c>
      <c r="E43" s="23">
        <f t="shared" si="0"/>
        <v>0</v>
      </c>
      <c r="F43" s="20" t="s">
        <v>29</v>
      </c>
      <c r="G43" s="13" t="s">
        <v>28</v>
      </c>
    </row>
    <row r="44" spans="1:7" ht="13.5" outlineLevel="1" thickBot="1">
      <c r="A44" s="52" t="s">
        <v>189</v>
      </c>
      <c r="B44" s="47"/>
      <c r="C44" s="29">
        <f>SUBTOTAL(9,C39:C43)</f>
        <v>1926.4899999999998</v>
      </c>
      <c r="D44" s="29">
        <f>SUBTOTAL(9,D39:D43)</f>
        <v>1926.4899999999998</v>
      </c>
      <c r="E44" s="29">
        <f>SUBTOTAL(9,E39:E43)</f>
        <v>0</v>
      </c>
      <c r="F44" s="30"/>
      <c r="G44" s="28"/>
    </row>
    <row r="45" spans="1:7" ht="12.75" outlineLevel="2">
      <c r="A45" s="41" t="s">
        <v>7</v>
      </c>
      <c r="B45" s="48" t="s">
        <v>4</v>
      </c>
      <c r="C45" s="22">
        <v>643.66</v>
      </c>
      <c r="D45" s="24">
        <v>643.66</v>
      </c>
      <c r="E45" s="25">
        <f t="shared" si="0"/>
        <v>0</v>
      </c>
      <c r="F45" s="26" t="s">
        <v>31</v>
      </c>
      <c r="G45" s="27" t="s">
        <v>30</v>
      </c>
    </row>
    <row r="46" spans="1:7" ht="12.75" outlineLevel="2">
      <c r="A46" s="40" t="s">
        <v>7</v>
      </c>
      <c r="B46" s="46" t="s">
        <v>4</v>
      </c>
      <c r="C46" s="1">
        <v>448.52</v>
      </c>
      <c r="D46" s="17">
        <v>448.52</v>
      </c>
      <c r="E46" s="23">
        <f t="shared" si="0"/>
        <v>0</v>
      </c>
      <c r="F46" s="19" t="s">
        <v>31</v>
      </c>
      <c r="G46" s="2" t="s">
        <v>30</v>
      </c>
    </row>
    <row r="47" spans="1:7" ht="13.5" outlineLevel="1" thickBot="1">
      <c r="A47" s="52" t="s">
        <v>190</v>
      </c>
      <c r="B47" s="47"/>
      <c r="C47" s="29">
        <f>SUBTOTAL(9,C45:C46)</f>
        <v>1092.1799999999998</v>
      </c>
      <c r="D47" s="29">
        <f>SUBTOTAL(9,D45:D46)</f>
        <v>1092.1799999999998</v>
      </c>
      <c r="E47" s="29">
        <f>SUBTOTAL(9,E45:E46)</f>
        <v>0</v>
      </c>
      <c r="F47" s="30"/>
      <c r="G47" s="28"/>
    </row>
    <row r="48" spans="1:7" ht="12.75" outlineLevel="2">
      <c r="A48" s="41" t="s">
        <v>7</v>
      </c>
      <c r="B48" s="48" t="s">
        <v>4</v>
      </c>
      <c r="C48" s="22">
        <v>1931.68</v>
      </c>
      <c r="D48" s="24">
        <v>1931.68</v>
      </c>
      <c r="E48" s="25">
        <f t="shared" si="0"/>
        <v>0</v>
      </c>
      <c r="F48" s="26" t="s">
        <v>32</v>
      </c>
      <c r="G48" s="27" t="s">
        <v>33</v>
      </c>
    </row>
    <row r="49" spans="1:7" ht="12.75" outlineLevel="2">
      <c r="A49" s="40" t="s">
        <v>7</v>
      </c>
      <c r="B49" s="46" t="s">
        <v>4</v>
      </c>
      <c r="C49" s="1">
        <v>2254.68</v>
      </c>
      <c r="D49" s="17">
        <v>1169.68</v>
      </c>
      <c r="E49" s="23">
        <f t="shared" si="0"/>
        <v>1084.9999999999998</v>
      </c>
      <c r="F49" s="19" t="s">
        <v>32</v>
      </c>
      <c r="G49" s="2" t="s">
        <v>33</v>
      </c>
    </row>
    <row r="50" spans="1:7" ht="12.75" outlineLevel="2">
      <c r="A50" s="40" t="s">
        <v>7</v>
      </c>
      <c r="B50" s="46" t="s">
        <v>4</v>
      </c>
      <c r="C50" s="1">
        <v>3163.33</v>
      </c>
      <c r="D50" s="17">
        <v>3163.33</v>
      </c>
      <c r="E50" s="23">
        <f t="shared" si="0"/>
        <v>0</v>
      </c>
      <c r="F50" s="19" t="s">
        <v>32</v>
      </c>
      <c r="G50" s="2" t="s">
        <v>33</v>
      </c>
    </row>
    <row r="51" spans="1:7" ht="12.75" outlineLevel="2">
      <c r="A51" s="40" t="s">
        <v>7</v>
      </c>
      <c r="B51" s="46" t="s">
        <v>4</v>
      </c>
      <c r="C51" s="1">
        <v>817.76</v>
      </c>
      <c r="D51" s="17">
        <v>817.76</v>
      </c>
      <c r="E51" s="23">
        <f t="shared" si="0"/>
        <v>0</v>
      </c>
      <c r="F51" s="19" t="s">
        <v>32</v>
      </c>
      <c r="G51" s="2" t="s">
        <v>33</v>
      </c>
    </row>
    <row r="52" spans="1:7" ht="12.75" outlineLevel="2">
      <c r="A52" s="40" t="s">
        <v>7</v>
      </c>
      <c r="B52" s="46" t="s">
        <v>4</v>
      </c>
      <c r="C52" s="1">
        <v>2478.21</v>
      </c>
      <c r="D52" s="17">
        <v>1230.21</v>
      </c>
      <c r="E52" s="23">
        <f t="shared" si="0"/>
        <v>1248</v>
      </c>
      <c r="F52" s="19" t="s">
        <v>32</v>
      </c>
      <c r="G52" s="2" t="s">
        <v>33</v>
      </c>
    </row>
    <row r="53" spans="1:7" ht="12.75" outlineLevel="2">
      <c r="A53" s="40" t="s">
        <v>7</v>
      </c>
      <c r="B53" s="46" t="s">
        <v>4</v>
      </c>
      <c r="C53" s="1">
        <v>1842.02</v>
      </c>
      <c r="D53" s="17">
        <v>1842.02</v>
      </c>
      <c r="E53" s="23">
        <f t="shared" si="0"/>
        <v>0</v>
      </c>
      <c r="F53" s="19" t="s">
        <v>32</v>
      </c>
      <c r="G53" s="2" t="s">
        <v>33</v>
      </c>
    </row>
    <row r="54" spans="1:7" ht="12.75" outlineLevel="2">
      <c r="A54" s="40" t="s">
        <v>7</v>
      </c>
      <c r="B54" s="46" t="s">
        <v>4</v>
      </c>
      <c r="C54" s="1">
        <v>715.6</v>
      </c>
      <c r="D54" s="17">
        <v>715.6</v>
      </c>
      <c r="E54" s="23">
        <f t="shared" si="0"/>
        <v>0</v>
      </c>
      <c r="F54" s="19" t="s">
        <v>32</v>
      </c>
      <c r="G54" s="2" t="s">
        <v>33</v>
      </c>
    </row>
    <row r="55" spans="1:7" ht="12.75" outlineLevel="2">
      <c r="A55" s="40" t="s">
        <v>7</v>
      </c>
      <c r="B55" s="46" t="s">
        <v>4</v>
      </c>
      <c r="C55" s="1">
        <v>238.33</v>
      </c>
      <c r="D55" s="17">
        <v>238.33</v>
      </c>
      <c r="E55" s="23">
        <f t="shared" si="0"/>
        <v>0</v>
      </c>
      <c r="F55" s="19" t="s">
        <v>32</v>
      </c>
      <c r="G55" s="2" t="s">
        <v>33</v>
      </c>
    </row>
    <row r="56" spans="1:7" ht="13.5" outlineLevel="1" thickBot="1">
      <c r="A56" s="52" t="s">
        <v>191</v>
      </c>
      <c r="B56" s="47"/>
      <c r="C56" s="29">
        <f>SUBTOTAL(9,C48:C55)</f>
        <v>13441.61</v>
      </c>
      <c r="D56" s="29">
        <f>SUBTOTAL(9,D48:D55)</f>
        <v>11108.61</v>
      </c>
      <c r="E56" s="29">
        <f>SUBTOTAL(9,E48:E55)</f>
        <v>2333</v>
      </c>
      <c r="F56" s="30"/>
      <c r="G56" s="28"/>
    </row>
    <row r="57" spans="1:7" ht="12.75" outlineLevel="2">
      <c r="A57" s="41" t="s">
        <v>7</v>
      </c>
      <c r="B57" s="48" t="s">
        <v>4</v>
      </c>
      <c r="C57" s="22">
        <v>506.04</v>
      </c>
      <c r="D57" s="24">
        <v>506.04</v>
      </c>
      <c r="E57" s="25">
        <f t="shared" si="0"/>
        <v>0</v>
      </c>
      <c r="F57" s="26" t="s">
        <v>34</v>
      </c>
      <c r="G57" s="27" t="s">
        <v>35</v>
      </c>
    </row>
    <row r="58" spans="1:7" ht="13.5" outlineLevel="1" thickBot="1">
      <c r="A58" s="52" t="s">
        <v>192</v>
      </c>
      <c r="B58" s="47"/>
      <c r="C58" s="29">
        <f>SUBTOTAL(9,C57:C57)</f>
        <v>506.04</v>
      </c>
      <c r="D58" s="29">
        <f>SUBTOTAL(9,D57:D57)</f>
        <v>506.04</v>
      </c>
      <c r="E58" s="32">
        <f t="shared" si="0"/>
        <v>0</v>
      </c>
      <c r="F58" s="30"/>
      <c r="G58" s="28"/>
    </row>
    <row r="59" spans="1:7" ht="12.75" outlineLevel="2">
      <c r="A59" s="41" t="s">
        <v>7</v>
      </c>
      <c r="B59" s="48" t="s">
        <v>4</v>
      </c>
      <c r="C59" s="22">
        <v>1368.72</v>
      </c>
      <c r="D59" s="24">
        <v>1368.72</v>
      </c>
      <c r="E59" s="25">
        <f t="shared" si="0"/>
        <v>0</v>
      </c>
      <c r="F59" s="26" t="s">
        <v>36</v>
      </c>
      <c r="G59" s="27" t="s">
        <v>37</v>
      </c>
    </row>
    <row r="60" spans="1:7" ht="13.5" outlineLevel="1" thickBot="1">
      <c r="A60" s="52" t="s">
        <v>193</v>
      </c>
      <c r="B60" s="47"/>
      <c r="C60" s="29">
        <f>SUBTOTAL(9,C59:C59)</f>
        <v>1368.72</v>
      </c>
      <c r="D60" s="29">
        <f>SUBTOTAL(9,D59:D59)</f>
        <v>1368.72</v>
      </c>
      <c r="E60" s="32">
        <f t="shared" si="0"/>
        <v>0</v>
      </c>
      <c r="F60" s="30"/>
      <c r="G60" s="28"/>
    </row>
    <row r="61" spans="1:7" ht="12.75" outlineLevel="2">
      <c r="A61" s="41" t="s">
        <v>7</v>
      </c>
      <c r="B61" s="48" t="s">
        <v>4</v>
      </c>
      <c r="C61" s="22">
        <v>139.32</v>
      </c>
      <c r="D61" s="24">
        <v>139.32</v>
      </c>
      <c r="E61" s="25">
        <f t="shared" si="0"/>
        <v>0</v>
      </c>
      <c r="F61" s="26" t="s">
        <v>39</v>
      </c>
      <c r="G61" s="27" t="s">
        <v>38</v>
      </c>
    </row>
    <row r="62" spans="1:7" ht="13.5" outlineLevel="1" thickBot="1">
      <c r="A62" s="52" t="s">
        <v>194</v>
      </c>
      <c r="B62" s="47"/>
      <c r="C62" s="29">
        <f>SUBTOTAL(9,C61:C61)</f>
        <v>139.32</v>
      </c>
      <c r="D62" s="29">
        <f>SUBTOTAL(9,D61:D61)</f>
        <v>139.32</v>
      </c>
      <c r="E62" s="29">
        <f>SUBTOTAL(9,E61:E61)</f>
        <v>0</v>
      </c>
      <c r="F62" s="30"/>
      <c r="G62" s="28"/>
    </row>
    <row r="63" spans="1:7" ht="12.75" outlineLevel="2">
      <c r="A63" s="41" t="s">
        <v>7</v>
      </c>
      <c r="B63" s="48" t="s">
        <v>4</v>
      </c>
      <c r="C63" s="22">
        <v>1310.37</v>
      </c>
      <c r="D63" s="24">
        <v>1310.37</v>
      </c>
      <c r="E63" s="25">
        <f t="shared" si="0"/>
        <v>0</v>
      </c>
      <c r="F63" s="26" t="s">
        <v>40</v>
      </c>
      <c r="G63" s="27" t="s">
        <v>41</v>
      </c>
    </row>
    <row r="64" spans="1:7" ht="12.75" outlineLevel="2">
      <c r="A64" s="40" t="s">
        <v>7</v>
      </c>
      <c r="B64" s="46" t="s">
        <v>4</v>
      </c>
      <c r="C64" s="1">
        <v>1403.82</v>
      </c>
      <c r="D64" s="17">
        <v>1403.82</v>
      </c>
      <c r="E64" s="23">
        <f t="shared" si="0"/>
        <v>0</v>
      </c>
      <c r="F64" s="19" t="s">
        <v>40</v>
      </c>
      <c r="G64" s="2" t="s">
        <v>41</v>
      </c>
    </row>
    <row r="65" spans="1:7" ht="12.75" outlineLevel="2">
      <c r="A65" s="40" t="s">
        <v>7</v>
      </c>
      <c r="B65" s="46" t="s">
        <v>4</v>
      </c>
      <c r="C65" s="1">
        <v>391.07</v>
      </c>
      <c r="D65" s="17">
        <v>391.07</v>
      </c>
      <c r="E65" s="23">
        <f t="shared" si="0"/>
        <v>0</v>
      </c>
      <c r="F65" s="19" t="s">
        <v>40</v>
      </c>
      <c r="G65" s="2" t="s">
        <v>41</v>
      </c>
    </row>
    <row r="66" spans="1:7" ht="13.5" outlineLevel="1" thickBot="1">
      <c r="A66" s="52" t="s">
        <v>195</v>
      </c>
      <c r="B66" s="47"/>
      <c r="C66" s="29">
        <f>SUBTOTAL(9,C63:C65)</f>
        <v>3105.2599999999998</v>
      </c>
      <c r="D66" s="29">
        <f>SUBTOTAL(9,D63:D65)</f>
        <v>3105.2599999999998</v>
      </c>
      <c r="E66" s="29">
        <f>SUBTOTAL(9,E63:E65)</f>
        <v>0</v>
      </c>
      <c r="F66" s="30"/>
      <c r="G66" s="28"/>
    </row>
    <row r="67" spans="1:7" ht="12.75" outlineLevel="2">
      <c r="A67" s="41" t="s">
        <v>7</v>
      </c>
      <c r="B67" s="48" t="s">
        <v>4</v>
      </c>
      <c r="C67" s="22">
        <v>844.01</v>
      </c>
      <c r="D67" s="24">
        <v>844.01</v>
      </c>
      <c r="E67" s="25">
        <f t="shared" si="0"/>
        <v>0</v>
      </c>
      <c r="F67" s="26" t="s">
        <v>42</v>
      </c>
      <c r="G67" s="27" t="s">
        <v>43</v>
      </c>
    </row>
    <row r="68" spans="1:7" ht="13.5" outlineLevel="1" thickBot="1">
      <c r="A68" s="52" t="s">
        <v>196</v>
      </c>
      <c r="B68" s="47"/>
      <c r="C68" s="29">
        <f>SUBTOTAL(9,C67:C67)</f>
        <v>844.01</v>
      </c>
      <c r="D68" s="29">
        <f>SUBTOTAL(9,D67:D67)</f>
        <v>844.01</v>
      </c>
      <c r="E68" s="29">
        <f>SUBTOTAL(9,E67:E67)</f>
        <v>0</v>
      </c>
      <c r="F68" s="30"/>
      <c r="G68" s="28"/>
    </row>
    <row r="69" spans="1:7" ht="12.75" outlineLevel="2">
      <c r="A69" s="41" t="s">
        <v>7</v>
      </c>
      <c r="B69" s="48" t="s">
        <v>4</v>
      </c>
      <c r="C69" s="22">
        <v>52.13</v>
      </c>
      <c r="D69" s="24">
        <v>52.13</v>
      </c>
      <c r="E69" s="25">
        <f t="shared" si="0"/>
        <v>0</v>
      </c>
      <c r="F69" s="26" t="s">
        <v>45</v>
      </c>
      <c r="G69" s="27" t="s">
        <v>44</v>
      </c>
    </row>
    <row r="70" spans="1:7" ht="12.75" outlineLevel="2">
      <c r="A70" s="40" t="s">
        <v>7</v>
      </c>
      <c r="B70" s="46" t="s">
        <v>4</v>
      </c>
      <c r="C70" s="1">
        <v>2705.14</v>
      </c>
      <c r="D70" s="17">
        <v>1291.14</v>
      </c>
      <c r="E70" s="23">
        <f t="shared" si="0"/>
        <v>1413.9999999999998</v>
      </c>
      <c r="F70" s="19" t="s">
        <v>45</v>
      </c>
      <c r="G70" s="2" t="s">
        <v>44</v>
      </c>
    </row>
    <row r="71" spans="1:7" ht="13.5" outlineLevel="1" thickBot="1">
      <c r="A71" s="52" t="s">
        <v>197</v>
      </c>
      <c r="B71" s="47"/>
      <c r="C71" s="29">
        <f>SUBTOTAL(9,C69:C70)</f>
        <v>2757.27</v>
      </c>
      <c r="D71" s="29">
        <f>SUBTOTAL(9,D69:D70)</f>
        <v>1343.2700000000002</v>
      </c>
      <c r="E71" s="29">
        <f>SUBTOTAL(9,E69:E70)</f>
        <v>1413.9999999999998</v>
      </c>
      <c r="F71" s="30"/>
      <c r="G71" s="28"/>
    </row>
    <row r="72" spans="1:7" ht="12.75" outlineLevel="2">
      <c r="A72" s="41" t="s">
        <v>7</v>
      </c>
      <c r="B72" s="48" t="s">
        <v>4</v>
      </c>
      <c r="C72" s="22">
        <v>1186.08</v>
      </c>
      <c r="D72" s="24">
        <v>1186.08</v>
      </c>
      <c r="E72" s="25">
        <f t="shared" si="0"/>
        <v>0</v>
      </c>
      <c r="F72" s="26" t="s">
        <v>46</v>
      </c>
      <c r="G72" s="27" t="s">
        <v>47</v>
      </c>
    </row>
    <row r="73" spans="1:7" ht="13.5" outlineLevel="1" thickBot="1">
      <c r="A73" s="52" t="s">
        <v>198</v>
      </c>
      <c r="B73" s="47"/>
      <c r="C73" s="29">
        <f>SUBTOTAL(9,C72:C72)</f>
        <v>1186.08</v>
      </c>
      <c r="D73" s="29">
        <f>SUBTOTAL(9,D72:D72)</f>
        <v>1186.08</v>
      </c>
      <c r="E73" s="29">
        <f>SUBTOTAL(9,E72:E72)</f>
        <v>0</v>
      </c>
      <c r="F73" s="30"/>
      <c r="G73" s="28"/>
    </row>
    <row r="74" spans="1:7" ht="12.75" outlineLevel="2">
      <c r="A74" s="41" t="s">
        <v>7</v>
      </c>
      <c r="B74" s="48" t="s">
        <v>4</v>
      </c>
      <c r="C74" s="22">
        <v>126.38</v>
      </c>
      <c r="D74" s="22">
        <v>126.38</v>
      </c>
      <c r="E74" s="25">
        <f aca="true" t="shared" si="1" ref="E74:E136">C74-D74</f>
        <v>0</v>
      </c>
      <c r="F74" s="26" t="s">
        <v>48</v>
      </c>
      <c r="G74" s="27" t="s">
        <v>49</v>
      </c>
    </row>
    <row r="75" spans="1:7" ht="13.5" outlineLevel="1" thickBot="1">
      <c r="A75" s="51" t="s">
        <v>199</v>
      </c>
      <c r="B75" s="47"/>
      <c r="C75" s="29">
        <f>SUBTOTAL(9,C74:C74)</f>
        <v>126.38</v>
      </c>
      <c r="D75" s="29">
        <f>SUBTOTAL(9,D74:D74)</f>
        <v>126.38</v>
      </c>
      <c r="E75" s="29">
        <f>SUBTOTAL(9,E74:E74)</f>
        <v>0</v>
      </c>
      <c r="F75" s="30"/>
      <c r="G75" s="28"/>
    </row>
    <row r="76" spans="1:7" ht="12.75" outlineLevel="2">
      <c r="A76" s="41" t="s">
        <v>7</v>
      </c>
      <c r="B76" s="48" t="s">
        <v>4</v>
      </c>
      <c r="C76" s="22">
        <v>131.92</v>
      </c>
      <c r="D76" s="24">
        <v>131.92</v>
      </c>
      <c r="E76" s="25">
        <f t="shared" si="1"/>
        <v>0</v>
      </c>
      <c r="F76" s="26" t="s">
        <v>50</v>
      </c>
      <c r="G76" s="27" t="s">
        <v>51</v>
      </c>
    </row>
    <row r="77" spans="1:7" ht="12.75" outlineLevel="2">
      <c r="A77" s="40" t="s">
        <v>7</v>
      </c>
      <c r="B77" s="46" t="s">
        <v>4</v>
      </c>
      <c r="C77" s="1">
        <v>411.5</v>
      </c>
      <c r="D77" s="17">
        <v>411.5</v>
      </c>
      <c r="E77" s="23">
        <f t="shared" si="1"/>
        <v>0</v>
      </c>
      <c r="F77" s="19" t="s">
        <v>50</v>
      </c>
      <c r="G77" s="2" t="s">
        <v>51</v>
      </c>
    </row>
    <row r="78" spans="1:7" ht="12.75" outlineLevel="2">
      <c r="A78" s="40" t="s">
        <v>7</v>
      </c>
      <c r="B78" s="46" t="s">
        <v>4</v>
      </c>
      <c r="C78" s="1">
        <v>138.06</v>
      </c>
      <c r="D78" s="17">
        <v>138.06</v>
      </c>
      <c r="E78" s="23">
        <f t="shared" si="1"/>
        <v>0</v>
      </c>
      <c r="F78" s="19" t="s">
        <v>50</v>
      </c>
      <c r="G78" s="2" t="s">
        <v>51</v>
      </c>
    </row>
    <row r="79" spans="1:7" ht="13.5" outlineLevel="1" thickBot="1">
      <c r="A79" s="52" t="s">
        <v>200</v>
      </c>
      <c r="B79" s="47"/>
      <c r="C79" s="29">
        <f>SUBTOTAL(9,C76:C78)</f>
        <v>681.48</v>
      </c>
      <c r="D79" s="29">
        <f>SUBTOTAL(9,D76:D78)</f>
        <v>681.48</v>
      </c>
      <c r="E79" s="29">
        <f>SUBTOTAL(9,E76:E78)</f>
        <v>0</v>
      </c>
      <c r="F79" s="30"/>
      <c r="G79" s="28"/>
    </row>
    <row r="80" spans="1:7" ht="12.75" outlineLevel="2">
      <c r="A80" s="41" t="s">
        <v>7</v>
      </c>
      <c r="B80" s="48" t="s">
        <v>4</v>
      </c>
      <c r="C80" s="22">
        <v>2746.38</v>
      </c>
      <c r="D80" s="24">
        <v>1302.38</v>
      </c>
      <c r="E80" s="25">
        <f t="shared" si="1"/>
        <v>1444</v>
      </c>
      <c r="F80" s="26" t="s">
        <v>52</v>
      </c>
      <c r="G80" s="27" t="s">
        <v>53</v>
      </c>
    </row>
    <row r="81" spans="1:7" ht="12.75" outlineLevel="2">
      <c r="A81" s="40" t="s">
        <v>7</v>
      </c>
      <c r="B81" s="46" t="s">
        <v>4</v>
      </c>
      <c r="C81" s="1">
        <v>28.77</v>
      </c>
      <c r="D81" s="17">
        <v>28.77</v>
      </c>
      <c r="E81" s="23">
        <f t="shared" si="1"/>
        <v>0</v>
      </c>
      <c r="F81" s="19" t="s">
        <v>52</v>
      </c>
      <c r="G81" s="2" t="s">
        <v>53</v>
      </c>
    </row>
    <row r="82" spans="1:7" ht="13.5" outlineLevel="1" thickBot="1">
      <c r="A82" s="52" t="s">
        <v>201</v>
      </c>
      <c r="B82" s="50"/>
      <c r="C82" s="29">
        <f>SUBTOTAL(9,C80:C81)</f>
        <v>2775.15</v>
      </c>
      <c r="D82" s="29">
        <f>SUBTOTAL(9,D80:D81)</f>
        <v>1331.15</v>
      </c>
      <c r="E82" s="29">
        <f>SUBTOTAL(9,E80:E81)</f>
        <v>1444</v>
      </c>
      <c r="F82" s="33"/>
      <c r="G82" s="31"/>
    </row>
    <row r="83" spans="1:7" ht="12.75" outlineLevel="2">
      <c r="A83" s="41" t="s">
        <v>7</v>
      </c>
      <c r="B83" s="48" t="s">
        <v>4</v>
      </c>
      <c r="C83" s="22">
        <v>733.89</v>
      </c>
      <c r="D83" s="24">
        <v>733.89</v>
      </c>
      <c r="E83" s="25">
        <f t="shared" si="1"/>
        <v>0</v>
      </c>
      <c r="F83" s="26" t="s">
        <v>55</v>
      </c>
      <c r="G83" s="27" t="s">
        <v>54</v>
      </c>
    </row>
    <row r="84" spans="1:7" ht="13.5" outlineLevel="1" thickBot="1">
      <c r="A84" s="52" t="s">
        <v>202</v>
      </c>
      <c r="B84" s="47"/>
      <c r="C84" s="29">
        <f>SUBTOTAL(9,C83:C83)</f>
        <v>733.89</v>
      </c>
      <c r="D84" s="29">
        <f>SUBTOTAL(9,D83:D83)</f>
        <v>733.89</v>
      </c>
      <c r="E84" s="29">
        <f>SUBTOTAL(9,E83:E83)</f>
        <v>0</v>
      </c>
      <c r="F84" s="30"/>
      <c r="G84" s="28"/>
    </row>
    <row r="85" spans="1:7" ht="12.75" outlineLevel="2">
      <c r="A85" s="41" t="s">
        <v>7</v>
      </c>
      <c r="B85" s="48" t="s">
        <v>4</v>
      </c>
      <c r="C85" s="22">
        <v>1097.69</v>
      </c>
      <c r="D85" s="24">
        <v>1097.69</v>
      </c>
      <c r="E85" s="25">
        <f t="shared" si="1"/>
        <v>0</v>
      </c>
      <c r="F85" s="26" t="s">
        <v>56</v>
      </c>
      <c r="G85" s="27" t="s">
        <v>57</v>
      </c>
    </row>
    <row r="86" spans="1:7" ht="12.75" outlineLevel="2">
      <c r="A86" s="40" t="s">
        <v>7</v>
      </c>
      <c r="B86" s="46" t="s">
        <v>4</v>
      </c>
      <c r="C86" s="1">
        <v>277.91</v>
      </c>
      <c r="D86" s="17">
        <v>277.91</v>
      </c>
      <c r="E86" s="23">
        <f t="shared" si="1"/>
        <v>0</v>
      </c>
      <c r="F86" s="19" t="s">
        <v>56</v>
      </c>
      <c r="G86" s="2" t="s">
        <v>57</v>
      </c>
    </row>
    <row r="87" spans="1:7" ht="12.75" outlineLevel="2">
      <c r="A87" s="40" t="s">
        <v>7</v>
      </c>
      <c r="B87" s="46" t="s">
        <v>4</v>
      </c>
      <c r="C87" s="1">
        <v>220.32</v>
      </c>
      <c r="D87" s="17">
        <v>220.32</v>
      </c>
      <c r="E87" s="23">
        <f t="shared" si="1"/>
        <v>0</v>
      </c>
      <c r="F87" s="19" t="s">
        <v>56</v>
      </c>
      <c r="G87" s="2" t="s">
        <v>57</v>
      </c>
    </row>
    <row r="88" spans="1:7" ht="12.75" outlineLevel="2">
      <c r="A88" s="40" t="s">
        <v>7</v>
      </c>
      <c r="B88" s="46" t="s">
        <v>4</v>
      </c>
      <c r="C88" s="1">
        <v>1429.17</v>
      </c>
      <c r="D88" s="17">
        <v>1429.17</v>
      </c>
      <c r="E88" s="23">
        <f t="shared" si="1"/>
        <v>0</v>
      </c>
      <c r="F88" s="19" t="s">
        <v>56</v>
      </c>
      <c r="G88" s="2" t="s">
        <v>57</v>
      </c>
    </row>
    <row r="89" spans="1:7" ht="12.75" outlineLevel="2">
      <c r="A89" s="40" t="s">
        <v>7</v>
      </c>
      <c r="B89" s="46" t="s">
        <v>4</v>
      </c>
      <c r="C89" s="1">
        <v>23.65</v>
      </c>
      <c r="D89" s="17">
        <v>23.65</v>
      </c>
      <c r="E89" s="23">
        <f t="shared" si="1"/>
        <v>0</v>
      </c>
      <c r="F89" s="19" t="s">
        <v>56</v>
      </c>
      <c r="G89" s="2" t="s">
        <v>57</v>
      </c>
    </row>
    <row r="90" spans="1:7" ht="12.75" outlineLevel="2">
      <c r="A90" s="40" t="s">
        <v>7</v>
      </c>
      <c r="B90" s="46" t="s">
        <v>4</v>
      </c>
      <c r="C90" s="1">
        <v>248.93</v>
      </c>
      <c r="D90" s="17">
        <v>248.93</v>
      </c>
      <c r="E90" s="23">
        <f t="shared" si="1"/>
        <v>0</v>
      </c>
      <c r="F90" s="19" t="s">
        <v>56</v>
      </c>
      <c r="G90" s="2" t="s">
        <v>57</v>
      </c>
    </row>
    <row r="91" spans="1:7" ht="12.75" outlineLevel="2">
      <c r="A91" s="40" t="s">
        <v>7</v>
      </c>
      <c r="B91" s="46" t="s">
        <v>4</v>
      </c>
      <c r="C91" s="1">
        <v>1281.22</v>
      </c>
      <c r="D91" s="17">
        <v>1281.22</v>
      </c>
      <c r="E91" s="23">
        <f t="shared" si="1"/>
        <v>0</v>
      </c>
      <c r="F91" s="19" t="s">
        <v>56</v>
      </c>
      <c r="G91" s="2" t="s">
        <v>57</v>
      </c>
    </row>
    <row r="92" spans="1:7" ht="12.75" outlineLevel="2">
      <c r="A92" s="40" t="s">
        <v>7</v>
      </c>
      <c r="B92" s="46" t="s">
        <v>4</v>
      </c>
      <c r="C92" s="1">
        <v>64.46</v>
      </c>
      <c r="D92" s="17">
        <v>64.46</v>
      </c>
      <c r="E92" s="23">
        <f t="shared" si="1"/>
        <v>0</v>
      </c>
      <c r="F92" s="19" t="s">
        <v>56</v>
      </c>
      <c r="G92" s="2" t="s">
        <v>57</v>
      </c>
    </row>
    <row r="93" spans="1:7" ht="12.75" outlineLevel="2">
      <c r="A93" s="40" t="s">
        <v>7</v>
      </c>
      <c r="B93" s="46" t="s">
        <v>4</v>
      </c>
      <c r="C93" s="1">
        <v>1553.12</v>
      </c>
      <c r="D93" s="17">
        <v>1553.12</v>
      </c>
      <c r="E93" s="23">
        <f t="shared" si="1"/>
        <v>0</v>
      </c>
      <c r="F93" s="19" t="s">
        <v>56</v>
      </c>
      <c r="G93" s="2" t="s">
        <v>57</v>
      </c>
    </row>
    <row r="94" spans="1:7" ht="12.75" outlineLevel="2">
      <c r="A94" s="40" t="s">
        <v>7</v>
      </c>
      <c r="B94" s="46" t="s">
        <v>4</v>
      </c>
      <c r="C94" s="1">
        <v>174.15</v>
      </c>
      <c r="D94" s="17">
        <v>174.15</v>
      </c>
      <c r="E94" s="23">
        <f t="shared" si="1"/>
        <v>0</v>
      </c>
      <c r="F94" s="19" t="s">
        <v>56</v>
      </c>
      <c r="G94" s="2" t="s">
        <v>57</v>
      </c>
    </row>
    <row r="95" spans="1:7" ht="12.75" outlineLevel="2">
      <c r="A95" s="40" t="s">
        <v>7</v>
      </c>
      <c r="B95" s="46" t="s">
        <v>4</v>
      </c>
      <c r="C95" s="1">
        <v>480.08</v>
      </c>
      <c r="D95" s="17">
        <v>480.08</v>
      </c>
      <c r="E95" s="23">
        <f t="shared" si="1"/>
        <v>0</v>
      </c>
      <c r="F95" s="19" t="s">
        <v>56</v>
      </c>
      <c r="G95" s="2" t="s">
        <v>57</v>
      </c>
    </row>
    <row r="96" spans="1:7" ht="12.75" outlineLevel="2">
      <c r="A96" s="40" t="s">
        <v>7</v>
      </c>
      <c r="B96" s="46" t="s">
        <v>4</v>
      </c>
      <c r="C96" s="1">
        <v>8.33</v>
      </c>
      <c r="D96" s="17">
        <v>8.33</v>
      </c>
      <c r="E96" s="23">
        <f t="shared" si="1"/>
        <v>0</v>
      </c>
      <c r="F96" s="19" t="s">
        <v>56</v>
      </c>
      <c r="G96" s="2" t="s">
        <v>57</v>
      </c>
    </row>
    <row r="97" spans="1:7" ht="12.75" outlineLevel="2">
      <c r="A97" s="40" t="s">
        <v>7</v>
      </c>
      <c r="B97" s="46" t="s">
        <v>4</v>
      </c>
      <c r="C97" s="1">
        <v>341.26</v>
      </c>
      <c r="D97" s="17">
        <v>341.26</v>
      </c>
      <c r="E97" s="23">
        <f t="shared" si="1"/>
        <v>0</v>
      </c>
      <c r="F97" s="19" t="s">
        <v>56</v>
      </c>
      <c r="G97" s="2" t="s">
        <v>57</v>
      </c>
    </row>
    <row r="98" spans="1:7" ht="13.5" outlineLevel="1" thickBot="1">
      <c r="A98" s="52" t="s">
        <v>203</v>
      </c>
      <c r="B98" s="47"/>
      <c r="C98" s="29">
        <f>SUBTOTAL(9,C85:C97)</f>
        <v>7200.29</v>
      </c>
      <c r="D98" s="29">
        <f>SUBTOTAL(9,D85:D97)</f>
        <v>7200.29</v>
      </c>
      <c r="E98" s="29">
        <f>SUBTOTAL(9,E85:E97)</f>
        <v>0</v>
      </c>
      <c r="F98" s="30"/>
      <c r="G98" s="28"/>
    </row>
    <row r="99" spans="1:7" ht="12.75" outlineLevel="2">
      <c r="A99" s="41" t="s">
        <v>7</v>
      </c>
      <c r="B99" s="48" t="s">
        <v>4</v>
      </c>
      <c r="C99" s="22">
        <v>663.87</v>
      </c>
      <c r="D99" s="24">
        <v>663.87</v>
      </c>
      <c r="E99" s="25">
        <f t="shared" si="1"/>
        <v>0</v>
      </c>
      <c r="F99" s="26" t="s">
        <v>58</v>
      </c>
      <c r="G99" s="27" t="s">
        <v>59</v>
      </c>
    </row>
    <row r="100" spans="1:7" ht="13.5" outlineLevel="1" thickBot="1">
      <c r="A100" s="52" t="s">
        <v>204</v>
      </c>
      <c r="B100" s="47"/>
      <c r="C100" s="29">
        <f>SUBTOTAL(9,C99:C99)</f>
        <v>663.87</v>
      </c>
      <c r="D100" s="29">
        <f>SUBTOTAL(9,D99:D99)</f>
        <v>663.87</v>
      </c>
      <c r="E100" s="29">
        <f>SUBTOTAL(9,E99:E99)</f>
        <v>0</v>
      </c>
      <c r="F100" s="30"/>
      <c r="G100" s="28"/>
    </row>
    <row r="101" spans="1:7" ht="12.75" outlineLevel="2">
      <c r="A101" s="41" t="s">
        <v>7</v>
      </c>
      <c r="B101" s="48" t="s">
        <v>4</v>
      </c>
      <c r="C101" s="22">
        <v>608.43</v>
      </c>
      <c r="D101" s="24">
        <v>608.43</v>
      </c>
      <c r="E101" s="25">
        <f t="shared" si="1"/>
        <v>0</v>
      </c>
      <c r="F101" s="26" t="s">
        <v>60</v>
      </c>
      <c r="G101" s="27" t="s">
        <v>61</v>
      </c>
    </row>
    <row r="102" spans="1:7" ht="12.75" outlineLevel="2">
      <c r="A102" s="40" t="s">
        <v>7</v>
      </c>
      <c r="B102" s="46" t="s">
        <v>4</v>
      </c>
      <c r="C102" s="1">
        <v>32.16</v>
      </c>
      <c r="D102" s="17">
        <v>32.16</v>
      </c>
      <c r="E102" s="23">
        <f t="shared" si="1"/>
        <v>0</v>
      </c>
      <c r="F102" s="19" t="s">
        <v>60</v>
      </c>
      <c r="G102" s="2" t="s">
        <v>61</v>
      </c>
    </row>
    <row r="103" spans="1:7" ht="12.75" outlineLevel="2">
      <c r="A103" s="40" t="s">
        <v>7</v>
      </c>
      <c r="B103" s="46" t="s">
        <v>4</v>
      </c>
      <c r="C103" s="1">
        <v>803.32</v>
      </c>
      <c r="D103" s="17">
        <v>803.32</v>
      </c>
      <c r="E103" s="23">
        <f t="shared" si="1"/>
        <v>0</v>
      </c>
      <c r="F103" s="19" t="s">
        <v>60</v>
      </c>
      <c r="G103" s="2" t="s">
        <v>61</v>
      </c>
    </row>
    <row r="104" spans="1:7" ht="12.75" outlineLevel="2">
      <c r="A104" s="40" t="s">
        <v>7</v>
      </c>
      <c r="B104" s="46" t="s">
        <v>4</v>
      </c>
      <c r="C104" s="1">
        <v>486.67</v>
      </c>
      <c r="D104" s="17">
        <v>486.67</v>
      </c>
      <c r="E104" s="23">
        <f t="shared" si="1"/>
        <v>0</v>
      </c>
      <c r="F104" s="19" t="s">
        <v>60</v>
      </c>
      <c r="G104" s="2" t="s">
        <v>61</v>
      </c>
    </row>
    <row r="105" spans="1:7" ht="13.5" outlineLevel="1" thickBot="1">
      <c r="A105" s="52" t="s">
        <v>205</v>
      </c>
      <c r="B105" s="47"/>
      <c r="C105" s="29">
        <f>SUBTOTAL(9,C101:C104)</f>
        <v>1930.58</v>
      </c>
      <c r="D105" s="29">
        <f aca="true" t="shared" si="2" ref="D105:F106">SUBTOTAL(9,D101:D104)</f>
        <v>1930.58</v>
      </c>
      <c r="E105" s="29">
        <f t="shared" si="2"/>
        <v>0</v>
      </c>
      <c r="F105" s="34">
        <f t="shared" si="2"/>
        <v>0</v>
      </c>
      <c r="G105" s="28"/>
    </row>
    <row r="106" spans="1:7" ht="12.75" outlineLevel="2">
      <c r="A106" s="41" t="s">
        <v>7</v>
      </c>
      <c r="B106" s="48" t="s">
        <v>4</v>
      </c>
      <c r="C106" s="22">
        <v>1722.06</v>
      </c>
      <c r="D106" s="22">
        <v>1722.06</v>
      </c>
      <c r="E106" s="22">
        <f t="shared" si="2"/>
        <v>0</v>
      </c>
      <c r="F106" s="26" t="s">
        <v>63</v>
      </c>
      <c r="G106" s="27" t="s">
        <v>62</v>
      </c>
    </row>
    <row r="107" spans="1:7" ht="12.75" outlineLevel="2">
      <c r="A107" s="40" t="s">
        <v>7</v>
      </c>
      <c r="B107" s="46" t="s">
        <v>4</v>
      </c>
      <c r="C107" s="1">
        <v>2508.28</v>
      </c>
      <c r="D107" s="17">
        <v>1238.28</v>
      </c>
      <c r="E107" s="23">
        <f t="shared" si="1"/>
        <v>1270.0000000000002</v>
      </c>
      <c r="F107" s="19" t="s">
        <v>63</v>
      </c>
      <c r="G107" s="2" t="s">
        <v>62</v>
      </c>
    </row>
    <row r="108" spans="1:7" ht="13.5" outlineLevel="1" thickBot="1">
      <c r="A108" s="52" t="s">
        <v>206</v>
      </c>
      <c r="B108" s="47"/>
      <c r="C108" s="29">
        <f>SUBTOTAL(9,C106:C107)</f>
        <v>4230.34</v>
      </c>
      <c r="D108" s="29">
        <f>SUBTOTAL(9,D106:D107)</f>
        <v>2960.34</v>
      </c>
      <c r="E108" s="29">
        <f>SUBTOTAL(9,E106:E107)</f>
        <v>1270.0000000000002</v>
      </c>
      <c r="F108" s="30"/>
      <c r="G108" s="28"/>
    </row>
    <row r="109" spans="1:7" ht="12.75" outlineLevel="2">
      <c r="A109" s="41" t="s">
        <v>7</v>
      </c>
      <c r="B109" s="48" t="s">
        <v>4</v>
      </c>
      <c r="C109" s="22">
        <v>177.67</v>
      </c>
      <c r="D109" s="24">
        <v>177.67</v>
      </c>
      <c r="E109" s="25">
        <f t="shared" si="1"/>
        <v>0</v>
      </c>
      <c r="F109" s="26" t="s">
        <v>64</v>
      </c>
      <c r="G109" s="27" t="s">
        <v>262</v>
      </c>
    </row>
    <row r="110" spans="1:7" ht="13.5" outlineLevel="1" thickBot="1">
      <c r="A110" s="52" t="s">
        <v>207</v>
      </c>
      <c r="B110" s="47"/>
      <c r="C110" s="29">
        <f>SUBTOTAL(9,C109:C109)</f>
        <v>177.67</v>
      </c>
      <c r="D110" s="29">
        <f>SUBTOTAL(9,D109:D109)</f>
        <v>177.67</v>
      </c>
      <c r="E110" s="29">
        <f>SUBTOTAL(9,E109:E109)</f>
        <v>0</v>
      </c>
      <c r="F110" s="30"/>
      <c r="G110" s="28"/>
    </row>
    <row r="111" spans="1:7" ht="12.75" outlineLevel="2">
      <c r="A111" s="41" t="s">
        <v>7</v>
      </c>
      <c r="B111" s="48" t="s">
        <v>4</v>
      </c>
      <c r="C111" s="22">
        <v>65.06</v>
      </c>
      <c r="D111" s="24">
        <v>65.06</v>
      </c>
      <c r="E111" s="25">
        <f t="shared" si="1"/>
        <v>0</v>
      </c>
      <c r="F111" s="26" t="s">
        <v>65</v>
      </c>
      <c r="G111" s="27" t="s">
        <v>66</v>
      </c>
    </row>
    <row r="112" spans="1:7" ht="12.75" outlineLevel="2">
      <c r="A112" s="40" t="s">
        <v>7</v>
      </c>
      <c r="B112" s="46" t="s">
        <v>4</v>
      </c>
      <c r="C112" s="1">
        <v>959.52</v>
      </c>
      <c r="D112" s="17">
        <v>959.52</v>
      </c>
      <c r="E112" s="23">
        <f t="shared" si="1"/>
        <v>0</v>
      </c>
      <c r="F112" s="19" t="s">
        <v>65</v>
      </c>
      <c r="G112" s="2" t="s">
        <v>66</v>
      </c>
    </row>
    <row r="113" spans="1:7" ht="12.75" outlineLevel="2">
      <c r="A113" s="40" t="s">
        <v>7</v>
      </c>
      <c r="B113" s="46" t="s">
        <v>4</v>
      </c>
      <c r="C113" s="1">
        <v>2772.9</v>
      </c>
      <c r="D113" s="17">
        <v>1309.9</v>
      </c>
      <c r="E113" s="23">
        <f t="shared" si="1"/>
        <v>1463</v>
      </c>
      <c r="F113" s="19" t="s">
        <v>65</v>
      </c>
      <c r="G113" s="2" t="s">
        <v>66</v>
      </c>
    </row>
    <row r="114" spans="1:7" ht="13.5" outlineLevel="1" thickBot="1">
      <c r="A114" s="52" t="s">
        <v>208</v>
      </c>
      <c r="B114" s="47"/>
      <c r="C114" s="29">
        <f>SUBTOTAL(9,C111:C113)</f>
        <v>3797.48</v>
      </c>
      <c r="D114" s="29">
        <f>SUBTOTAL(9,D111:D113)</f>
        <v>2334.48</v>
      </c>
      <c r="E114" s="29">
        <f>SUBTOTAL(9,E111:E113)</f>
        <v>1463</v>
      </c>
      <c r="F114" s="30"/>
      <c r="G114" s="28"/>
    </row>
    <row r="115" spans="1:7" ht="12.75" outlineLevel="2">
      <c r="A115" s="41" t="s">
        <v>7</v>
      </c>
      <c r="B115" s="48" t="s">
        <v>4</v>
      </c>
      <c r="C115" s="22">
        <v>567.87</v>
      </c>
      <c r="D115" s="24">
        <v>567.87</v>
      </c>
      <c r="E115" s="25">
        <f t="shared" si="1"/>
        <v>0</v>
      </c>
      <c r="F115" s="26" t="s">
        <v>67</v>
      </c>
      <c r="G115" s="27" t="s">
        <v>68</v>
      </c>
    </row>
    <row r="116" spans="1:7" ht="12.75" outlineLevel="2">
      <c r="A116" s="40" t="s">
        <v>7</v>
      </c>
      <c r="B116" s="46" t="s">
        <v>4</v>
      </c>
      <c r="C116" s="1">
        <v>3720.48</v>
      </c>
      <c r="D116" s="17">
        <v>1565.48</v>
      </c>
      <c r="E116" s="23">
        <f t="shared" si="1"/>
        <v>2155</v>
      </c>
      <c r="F116" s="19" t="s">
        <v>67</v>
      </c>
      <c r="G116" s="2" t="s">
        <v>68</v>
      </c>
    </row>
    <row r="117" spans="1:7" ht="12.75" outlineLevel="2">
      <c r="A117" s="40" t="s">
        <v>7</v>
      </c>
      <c r="B117" s="46" t="s">
        <v>4</v>
      </c>
      <c r="C117" s="1">
        <v>590.33</v>
      </c>
      <c r="D117" s="17">
        <v>590.33</v>
      </c>
      <c r="E117" s="23">
        <f t="shared" si="1"/>
        <v>0</v>
      </c>
      <c r="F117" s="19" t="s">
        <v>67</v>
      </c>
      <c r="G117" s="2" t="s">
        <v>68</v>
      </c>
    </row>
    <row r="118" spans="1:7" ht="12.75" outlineLevel="2">
      <c r="A118" s="40" t="s">
        <v>7</v>
      </c>
      <c r="B118" s="46" t="s">
        <v>4</v>
      </c>
      <c r="C118" s="1">
        <v>1381.67</v>
      </c>
      <c r="D118" s="17">
        <v>1381.67</v>
      </c>
      <c r="E118" s="23">
        <f t="shared" si="1"/>
        <v>0</v>
      </c>
      <c r="F118" s="19" t="s">
        <v>67</v>
      </c>
      <c r="G118" s="2" t="s">
        <v>68</v>
      </c>
    </row>
    <row r="119" spans="1:7" ht="12.75" outlineLevel="2">
      <c r="A119" s="40" t="s">
        <v>7</v>
      </c>
      <c r="B119" s="46" t="s">
        <v>4</v>
      </c>
      <c r="C119" s="1">
        <v>587.18</v>
      </c>
      <c r="D119" s="17">
        <v>587.18</v>
      </c>
      <c r="E119" s="23">
        <f t="shared" si="1"/>
        <v>0</v>
      </c>
      <c r="F119" s="19" t="s">
        <v>67</v>
      </c>
      <c r="G119" s="2" t="s">
        <v>68</v>
      </c>
    </row>
    <row r="120" spans="1:7" ht="13.5" outlineLevel="1" thickBot="1">
      <c r="A120" s="52" t="s">
        <v>209</v>
      </c>
      <c r="B120" s="47"/>
      <c r="C120" s="29">
        <f>SUBTOTAL(9,C115:C119)</f>
        <v>6847.530000000001</v>
      </c>
      <c r="D120" s="29">
        <f>SUBTOTAL(9,D115:D119)</f>
        <v>4692.530000000001</v>
      </c>
      <c r="E120" s="29">
        <f>SUBTOTAL(9,E115:E119)</f>
        <v>2155</v>
      </c>
      <c r="F120" s="30"/>
      <c r="G120" s="28"/>
    </row>
    <row r="121" spans="1:7" ht="12.75" outlineLevel="2">
      <c r="A121" s="41" t="s">
        <v>7</v>
      </c>
      <c r="B121" s="48" t="s">
        <v>4</v>
      </c>
      <c r="C121" s="22">
        <v>2427.82</v>
      </c>
      <c r="D121" s="24">
        <v>1216.82</v>
      </c>
      <c r="E121" s="25">
        <f t="shared" si="1"/>
        <v>1211.0000000000002</v>
      </c>
      <c r="F121" s="26" t="s">
        <v>70</v>
      </c>
      <c r="G121" s="27" t="s">
        <v>69</v>
      </c>
    </row>
    <row r="122" spans="1:7" ht="13.5" outlineLevel="1" thickBot="1">
      <c r="A122" s="52" t="s">
        <v>210</v>
      </c>
      <c r="B122" s="47"/>
      <c r="C122" s="29">
        <f>SUBTOTAL(9,C121:C121)</f>
        <v>2427.82</v>
      </c>
      <c r="D122" s="29">
        <f>SUBTOTAL(9,D121:D121)</f>
        <v>1216.82</v>
      </c>
      <c r="E122" s="29">
        <f>SUBTOTAL(9,E121:E121)</f>
        <v>1211.0000000000002</v>
      </c>
      <c r="F122" s="30"/>
      <c r="G122" s="28"/>
    </row>
    <row r="123" spans="1:7" ht="12.75" outlineLevel="2">
      <c r="A123" s="41" t="s">
        <v>7</v>
      </c>
      <c r="B123" s="48" t="s">
        <v>4</v>
      </c>
      <c r="C123" s="22">
        <v>1490.1</v>
      </c>
      <c r="D123" s="24">
        <v>1490.1</v>
      </c>
      <c r="E123" s="25">
        <f t="shared" si="1"/>
        <v>0</v>
      </c>
      <c r="F123" s="26" t="s">
        <v>72</v>
      </c>
      <c r="G123" s="27" t="s">
        <v>71</v>
      </c>
    </row>
    <row r="124" spans="1:7" ht="12.75" outlineLevel="2">
      <c r="A124" s="40" t="s">
        <v>7</v>
      </c>
      <c r="B124" s="46" t="s">
        <v>4</v>
      </c>
      <c r="C124" s="1">
        <v>471.2</v>
      </c>
      <c r="D124" s="17">
        <v>471.2</v>
      </c>
      <c r="E124" s="23">
        <f t="shared" si="1"/>
        <v>0</v>
      </c>
      <c r="F124" s="19" t="s">
        <v>72</v>
      </c>
      <c r="G124" s="2" t="s">
        <v>71</v>
      </c>
    </row>
    <row r="125" spans="1:7" ht="13.5" outlineLevel="1" thickBot="1">
      <c r="A125" s="52" t="s">
        <v>211</v>
      </c>
      <c r="B125" s="47"/>
      <c r="C125" s="29">
        <f>SUBTOTAL(9,C123:C124)</f>
        <v>1961.3</v>
      </c>
      <c r="D125" s="29">
        <f>SUBTOTAL(9,D123:D124)</f>
        <v>1961.3</v>
      </c>
      <c r="E125" s="29">
        <f>SUBTOTAL(9,E123:E124)</f>
        <v>0</v>
      </c>
      <c r="F125" s="30"/>
      <c r="G125" s="28"/>
    </row>
    <row r="126" spans="1:7" ht="12.75" outlineLevel="2">
      <c r="A126" s="41" t="s">
        <v>7</v>
      </c>
      <c r="B126" s="48" t="s">
        <v>4</v>
      </c>
      <c r="C126" s="22">
        <v>309.52</v>
      </c>
      <c r="D126" s="24">
        <v>309.52</v>
      </c>
      <c r="E126" s="25">
        <f t="shared" si="1"/>
        <v>0</v>
      </c>
      <c r="F126" s="26" t="s">
        <v>74</v>
      </c>
      <c r="G126" s="27" t="s">
        <v>73</v>
      </c>
    </row>
    <row r="127" spans="1:7" ht="13.5" outlineLevel="1" thickBot="1">
      <c r="A127" s="52" t="s">
        <v>212</v>
      </c>
      <c r="B127" s="47"/>
      <c r="C127" s="29">
        <f>SUBTOTAL(9,C126:C126)</f>
        <v>309.52</v>
      </c>
      <c r="D127" s="29">
        <f>SUBTOTAL(9,D126:D126)</f>
        <v>309.52</v>
      </c>
      <c r="E127" s="29">
        <f>SUBTOTAL(9,E126:E126)</f>
        <v>0</v>
      </c>
      <c r="F127" s="30"/>
      <c r="G127" s="28"/>
    </row>
    <row r="128" spans="1:7" ht="12.75" outlineLevel="2">
      <c r="A128" s="41" t="s">
        <v>7</v>
      </c>
      <c r="B128" s="48" t="s">
        <v>4</v>
      </c>
      <c r="C128" s="22">
        <v>800.65</v>
      </c>
      <c r="D128" s="24">
        <v>800.65</v>
      </c>
      <c r="E128" s="25">
        <f t="shared" si="1"/>
        <v>0</v>
      </c>
      <c r="F128" s="26" t="s">
        <v>76</v>
      </c>
      <c r="G128" s="27" t="s">
        <v>75</v>
      </c>
    </row>
    <row r="129" spans="1:7" ht="13.5" outlineLevel="1" thickBot="1">
      <c r="A129" s="52" t="s">
        <v>213</v>
      </c>
      <c r="B129" s="47"/>
      <c r="C129" s="29">
        <f>SUBTOTAL(9,C128:C128)</f>
        <v>800.65</v>
      </c>
      <c r="D129" s="29">
        <f>SUBTOTAL(9,D128:D128)</f>
        <v>800.65</v>
      </c>
      <c r="E129" s="29">
        <f>SUBTOTAL(9,E128:E128)</f>
        <v>0</v>
      </c>
      <c r="F129" s="30"/>
      <c r="G129" s="28"/>
    </row>
    <row r="130" spans="1:7" ht="12.75" outlineLevel="2">
      <c r="A130" s="41" t="s">
        <v>7</v>
      </c>
      <c r="B130" s="48" t="s">
        <v>4</v>
      </c>
      <c r="C130" s="22">
        <v>755.07</v>
      </c>
      <c r="D130" s="22">
        <v>755.07</v>
      </c>
      <c r="E130" s="25">
        <f t="shared" si="1"/>
        <v>0</v>
      </c>
      <c r="F130" s="26" t="s">
        <v>78</v>
      </c>
      <c r="G130" s="27" t="s">
        <v>77</v>
      </c>
    </row>
    <row r="131" spans="1:7" ht="13.5" outlineLevel="1" thickBot="1">
      <c r="A131" s="52" t="s">
        <v>214</v>
      </c>
      <c r="B131" s="47"/>
      <c r="C131" s="29">
        <f>SUBTOTAL(9,C130:C130)</f>
        <v>755.07</v>
      </c>
      <c r="D131" s="29">
        <f>SUBTOTAL(9,D130:D130)</f>
        <v>755.07</v>
      </c>
      <c r="E131" s="29">
        <f>SUBTOTAL(9,E130:E130)</f>
        <v>0</v>
      </c>
      <c r="F131" s="30"/>
      <c r="G131" s="28"/>
    </row>
    <row r="132" spans="1:7" ht="12.75" outlineLevel="2">
      <c r="A132" s="41" t="s">
        <v>7</v>
      </c>
      <c r="B132" s="48" t="s">
        <v>4</v>
      </c>
      <c r="C132" s="22">
        <v>379.76</v>
      </c>
      <c r="D132" s="24">
        <v>379.76</v>
      </c>
      <c r="E132" s="25">
        <f t="shared" si="1"/>
        <v>0</v>
      </c>
      <c r="F132" s="26" t="s">
        <v>79</v>
      </c>
      <c r="G132" s="27" t="s">
        <v>80</v>
      </c>
    </row>
    <row r="133" spans="1:7" ht="12.75" outlineLevel="2">
      <c r="A133" s="40" t="s">
        <v>7</v>
      </c>
      <c r="B133" s="46" t="s">
        <v>4</v>
      </c>
      <c r="C133" s="1">
        <v>1258.43</v>
      </c>
      <c r="D133" s="17">
        <v>1258.43</v>
      </c>
      <c r="E133" s="23">
        <f t="shared" si="1"/>
        <v>0</v>
      </c>
      <c r="F133" s="19" t="s">
        <v>79</v>
      </c>
      <c r="G133" s="2" t="s">
        <v>80</v>
      </c>
    </row>
    <row r="134" spans="1:7" ht="13.5" outlineLevel="1" thickBot="1">
      <c r="A134" s="52" t="s">
        <v>215</v>
      </c>
      <c r="B134" s="47"/>
      <c r="C134" s="29">
        <f>SUBTOTAL(9,C132:C133)</f>
        <v>1638.19</v>
      </c>
      <c r="D134" s="29">
        <f>SUBTOTAL(9,D132:D133)</f>
        <v>1638.19</v>
      </c>
      <c r="E134" s="29">
        <f>SUBTOTAL(9,E132:E133)</f>
        <v>0</v>
      </c>
      <c r="F134" s="30"/>
      <c r="G134" s="28"/>
    </row>
    <row r="135" spans="1:7" ht="12.75" outlineLevel="2">
      <c r="A135" s="41" t="s">
        <v>7</v>
      </c>
      <c r="B135" s="48" t="s">
        <v>4</v>
      </c>
      <c r="C135" s="22">
        <v>1394.47</v>
      </c>
      <c r="D135" s="24">
        <v>1394.47</v>
      </c>
      <c r="E135" s="25">
        <f t="shared" si="1"/>
        <v>0</v>
      </c>
      <c r="F135" s="26" t="s">
        <v>81</v>
      </c>
      <c r="G135" s="27" t="s">
        <v>82</v>
      </c>
    </row>
    <row r="136" spans="1:7" ht="12.75" outlineLevel="2">
      <c r="A136" s="40" t="s">
        <v>7</v>
      </c>
      <c r="B136" s="46" t="s">
        <v>4</v>
      </c>
      <c r="C136" s="1">
        <v>774.16</v>
      </c>
      <c r="D136" s="17">
        <v>774.16</v>
      </c>
      <c r="E136" s="23">
        <f t="shared" si="1"/>
        <v>0</v>
      </c>
      <c r="F136" s="19" t="s">
        <v>81</v>
      </c>
      <c r="G136" s="2" t="s">
        <v>82</v>
      </c>
    </row>
    <row r="137" spans="1:7" ht="13.5" outlineLevel="1" thickBot="1">
      <c r="A137" s="52" t="s">
        <v>216</v>
      </c>
      <c r="B137" s="47"/>
      <c r="C137" s="29">
        <f>SUBTOTAL(9,C135:C136)</f>
        <v>2168.63</v>
      </c>
      <c r="D137" s="29">
        <f>SUBTOTAL(9,D135:D136)</f>
        <v>2168.63</v>
      </c>
      <c r="E137" s="29">
        <f>SUBTOTAL(9,E135:E136)</f>
        <v>0</v>
      </c>
      <c r="F137" s="30"/>
      <c r="G137" s="28"/>
    </row>
    <row r="138" spans="1:7" ht="12.75" outlineLevel="2">
      <c r="A138" s="41" t="s">
        <v>7</v>
      </c>
      <c r="B138" s="48" t="s">
        <v>4</v>
      </c>
      <c r="C138" s="22">
        <v>701.78</v>
      </c>
      <c r="D138" s="24">
        <v>701.78</v>
      </c>
      <c r="E138" s="25">
        <f aca="true" t="shared" si="3" ref="E138:E201">C138-D138</f>
        <v>0</v>
      </c>
      <c r="F138" s="26" t="s">
        <v>83</v>
      </c>
      <c r="G138" s="27" t="s">
        <v>84</v>
      </c>
    </row>
    <row r="139" spans="1:7" ht="12.75" outlineLevel="2">
      <c r="A139" s="40" t="s">
        <v>7</v>
      </c>
      <c r="B139" s="46" t="s">
        <v>4</v>
      </c>
      <c r="C139" s="1">
        <v>436.02</v>
      </c>
      <c r="D139" s="17">
        <v>436.02</v>
      </c>
      <c r="E139" s="23">
        <f t="shared" si="3"/>
        <v>0</v>
      </c>
      <c r="F139" s="19" t="s">
        <v>83</v>
      </c>
      <c r="G139" s="2" t="s">
        <v>84</v>
      </c>
    </row>
    <row r="140" spans="1:7" ht="12.75" outlineLevel="2">
      <c r="A140" s="40" t="s">
        <v>7</v>
      </c>
      <c r="B140" s="46" t="s">
        <v>4</v>
      </c>
      <c r="C140" s="1">
        <v>393.01</v>
      </c>
      <c r="D140" s="17">
        <v>393.01</v>
      </c>
      <c r="E140" s="23">
        <f t="shared" si="3"/>
        <v>0</v>
      </c>
      <c r="F140" s="19" t="s">
        <v>83</v>
      </c>
      <c r="G140" s="2" t="s">
        <v>84</v>
      </c>
    </row>
    <row r="141" spans="1:7" ht="12.75" outlineLevel="2">
      <c r="A141" s="40" t="s">
        <v>7</v>
      </c>
      <c r="B141" s="46" t="s">
        <v>4</v>
      </c>
      <c r="C141" s="1">
        <v>310.26</v>
      </c>
      <c r="D141" s="17">
        <v>310.26</v>
      </c>
      <c r="E141" s="23">
        <f t="shared" si="3"/>
        <v>0</v>
      </c>
      <c r="F141" s="19" t="s">
        <v>83</v>
      </c>
      <c r="G141" s="2" t="s">
        <v>84</v>
      </c>
    </row>
    <row r="142" spans="1:7" ht="13.5" outlineLevel="1" thickBot="1">
      <c r="A142" s="52" t="s">
        <v>217</v>
      </c>
      <c r="B142" s="47"/>
      <c r="C142" s="29">
        <f>SUBTOTAL(9,C138:C141)</f>
        <v>1841.07</v>
      </c>
      <c r="D142" s="29">
        <f>SUBTOTAL(9,D138:D141)</f>
        <v>1841.07</v>
      </c>
      <c r="E142" s="29">
        <f>SUBTOTAL(9,E138:E141)</f>
        <v>0</v>
      </c>
      <c r="F142" s="30"/>
      <c r="G142" s="28"/>
    </row>
    <row r="143" spans="1:7" ht="12.75" outlineLevel="2">
      <c r="A143" s="41" t="s">
        <v>7</v>
      </c>
      <c r="B143" s="48" t="s">
        <v>4</v>
      </c>
      <c r="C143" s="22">
        <v>336.42</v>
      </c>
      <c r="D143" s="24">
        <v>336.42</v>
      </c>
      <c r="E143" s="25">
        <f t="shared" si="3"/>
        <v>0</v>
      </c>
      <c r="F143" s="26" t="s">
        <v>86</v>
      </c>
      <c r="G143" s="27" t="s">
        <v>85</v>
      </c>
    </row>
    <row r="144" spans="1:7" ht="13.5" outlineLevel="1" thickBot="1">
      <c r="A144" s="52" t="s">
        <v>218</v>
      </c>
      <c r="B144" s="47"/>
      <c r="C144" s="29">
        <f>SUBTOTAL(9,C143:C143)</f>
        <v>336.42</v>
      </c>
      <c r="D144" s="29">
        <f>SUBTOTAL(9,D143:D143)</f>
        <v>336.42</v>
      </c>
      <c r="E144" s="29">
        <f>SUBTOTAL(9,E143:E143)</f>
        <v>0</v>
      </c>
      <c r="F144" s="30"/>
      <c r="G144" s="28"/>
    </row>
    <row r="145" spans="1:7" ht="12.75" outlineLevel="2">
      <c r="A145" s="41" t="s">
        <v>7</v>
      </c>
      <c r="B145" s="48" t="s">
        <v>4</v>
      </c>
      <c r="C145" s="22">
        <v>78.17</v>
      </c>
      <c r="D145" s="24">
        <v>78.17</v>
      </c>
      <c r="E145" s="25">
        <f t="shared" si="3"/>
        <v>0</v>
      </c>
      <c r="F145" s="26" t="s">
        <v>87</v>
      </c>
      <c r="G145" s="27" t="s">
        <v>88</v>
      </c>
    </row>
    <row r="146" spans="1:7" ht="13.5" outlineLevel="1" thickBot="1">
      <c r="A146" s="52" t="s">
        <v>219</v>
      </c>
      <c r="B146" s="47"/>
      <c r="C146" s="29">
        <f>SUBTOTAL(9,C145:C145)</f>
        <v>78.17</v>
      </c>
      <c r="D146" s="29">
        <f>SUBTOTAL(9,D145:D145)</f>
        <v>78.17</v>
      </c>
      <c r="E146" s="29">
        <f>SUBTOTAL(9,E145:E145)</f>
        <v>0</v>
      </c>
      <c r="F146" s="30"/>
      <c r="G146" s="28"/>
    </row>
    <row r="147" spans="1:7" ht="12.75" outlineLevel="2">
      <c r="A147" s="41" t="s">
        <v>7</v>
      </c>
      <c r="B147" s="48" t="s">
        <v>4</v>
      </c>
      <c r="C147" s="22">
        <v>885.79</v>
      </c>
      <c r="D147" s="24">
        <v>885.79</v>
      </c>
      <c r="E147" s="25">
        <f t="shared" si="3"/>
        <v>0</v>
      </c>
      <c r="F147" s="26" t="s">
        <v>89</v>
      </c>
      <c r="G147" s="27" t="s">
        <v>90</v>
      </c>
    </row>
    <row r="148" spans="1:7" ht="13.5" outlineLevel="1" thickBot="1">
      <c r="A148" s="52" t="s">
        <v>220</v>
      </c>
      <c r="B148" s="47"/>
      <c r="C148" s="29">
        <f>SUBTOTAL(9,C147:C147)</f>
        <v>885.79</v>
      </c>
      <c r="D148" s="29">
        <f>SUBTOTAL(9,D147:D147)</f>
        <v>885.79</v>
      </c>
      <c r="E148" s="29">
        <f>SUBTOTAL(9,E147:E147)</f>
        <v>0</v>
      </c>
      <c r="F148" s="30"/>
      <c r="G148" s="28"/>
    </row>
    <row r="149" spans="1:7" ht="12.75" outlineLevel="2">
      <c r="A149" s="39" t="s">
        <v>7</v>
      </c>
      <c r="B149" s="45" t="s">
        <v>4</v>
      </c>
      <c r="C149" s="9">
        <v>132.92</v>
      </c>
      <c r="D149" s="35">
        <v>132.92</v>
      </c>
      <c r="E149" s="36">
        <f t="shared" si="3"/>
        <v>0</v>
      </c>
      <c r="F149" s="37" t="s">
        <v>91</v>
      </c>
      <c r="G149" s="10" t="s">
        <v>92</v>
      </c>
    </row>
    <row r="150" spans="1:7" ht="13.5" outlineLevel="1" thickBot="1">
      <c r="A150" s="52" t="s">
        <v>221</v>
      </c>
      <c r="B150" s="47"/>
      <c r="C150" s="29">
        <f>SUBTOTAL(9,C149:C149)</f>
        <v>132.92</v>
      </c>
      <c r="D150" s="29">
        <f>SUBTOTAL(9,D149:D149)</f>
        <v>132.92</v>
      </c>
      <c r="E150" s="29">
        <f>SUBTOTAL(9,E149:E149)</f>
        <v>0</v>
      </c>
      <c r="F150" s="30"/>
      <c r="G150" s="28"/>
    </row>
    <row r="151" spans="1:7" ht="12.75" outlineLevel="2">
      <c r="A151" s="41" t="s">
        <v>7</v>
      </c>
      <c r="B151" s="48" t="s">
        <v>4</v>
      </c>
      <c r="C151" s="22">
        <v>1997.76</v>
      </c>
      <c r="D151" s="24">
        <v>1997.76</v>
      </c>
      <c r="E151" s="25">
        <f t="shared" si="3"/>
        <v>0</v>
      </c>
      <c r="F151" s="26" t="s">
        <v>94</v>
      </c>
      <c r="G151" s="27" t="s">
        <v>93</v>
      </c>
    </row>
    <row r="152" spans="1:7" ht="13.5" outlineLevel="1" thickBot="1">
      <c r="A152" s="52" t="s">
        <v>222</v>
      </c>
      <c r="B152" s="47"/>
      <c r="C152" s="29">
        <f>SUBTOTAL(9,C151:C151)</f>
        <v>1997.76</v>
      </c>
      <c r="D152" s="29">
        <f>SUBTOTAL(9,D151:D151)</f>
        <v>1997.76</v>
      </c>
      <c r="E152" s="29">
        <f>SUBTOTAL(9,E151:E151)</f>
        <v>0</v>
      </c>
      <c r="F152" s="30"/>
      <c r="G152" s="28"/>
    </row>
    <row r="153" spans="1:7" ht="12.75" outlineLevel="2">
      <c r="A153" s="41" t="s">
        <v>7</v>
      </c>
      <c r="B153" s="48" t="s">
        <v>4</v>
      </c>
      <c r="C153" s="22">
        <v>836.87</v>
      </c>
      <c r="D153" s="24">
        <v>836.87</v>
      </c>
      <c r="E153" s="25">
        <f t="shared" si="3"/>
        <v>0</v>
      </c>
      <c r="F153" s="26" t="s">
        <v>96</v>
      </c>
      <c r="G153" s="27" t="s">
        <v>95</v>
      </c>
    </row>
    <row r="154" spans="1:7" ht="13.5" outlineLevel="1" thickBot="1">
      <c r="A154" s="52" t="s">
        <v>223</v>
      </c>
      <c r="B154" s="47"/>
      <c r="C154" s="29">
        <f>SUBTOTAL(9,C153:C153)</f>
        <v>836.87</v>
      </c>
      <c r="D154" s="29">
        <f>SUBTOTAL(9,D153:D153)</f>
        <v>836.87</v>
      </c>
      <c r="E154" s="29">
        <f>SUBTOTAL(9,E153:E153)</f>
        <v>0</v>
      </c>
      <c r="F154" s="30"/>
      <c r="G154" s="28"/>
    </row>
    <row r="155" spans="1:7" ht="12.75" outlineLevel="2">
      <c r="A155" s="41" t="s">
        <v>7</v>
      </c>
      <c r="B155" s="48" t="s">
        <v>4</v>
      </c>
      <c r="C155" s="22">
        <v>1394.28</v>
      </c>
      <c r="D155" s="22">
        <v>1394.28</v>
      </c>
      <c r="E155" s="22">
        <f>SUBTOTAL(9,E154:E154)</f>
        <v>0</v>
      </c>
      <c r="F155" s="26" t="s">
        <v>97</v>
      </c>
      <c r="G155" s="27" t="s">
        <v>98</v>
      </c>
    </row>
    <row r="156" spans="1:7" ht="13.5" outlineLevel="1" thickBot="1">
      <c r="A156" s="52" t="s">
        <v>224</v>
      </c>
      <c r="B156" s="47"/>
      <c r="C156" s="29">
        <f>SUBTOTAL(9,C155:C155)</f>
        <v>1394.28</v>
      </c>
      <c r="D156" s="29">
        <f>SUBTOTAL(9,D155:D155)</f>
        <v>1394.28</v>
      </c>
      <c r="E156" s="29">
        <f>SUBTOTAL(9,E155:E155)</f>
        <v>0</v>
      </c>
      <c r="F156" s="30"/>
      <c r="G156" s="28"/>
    </row>
    <row r="157" spans="1:7" ht="12.75" outlineLevel="2">
      <c r="A157" s="41" t="s">
        <v>7</v>
      </c>
      <c r="B157" s="48" t="s">
        <v>4</v>
      </c>
      <c r="C157" s="22">
        <v>2544.61</v>
      </c>
      <c r="D157" s="24">
        <v>1247.61</v>
      </c>
      <c r="E157" s="25">
        <f t="shared" si="3"/>
        <v>1297.0000000000002</v>
      </c>
      <c r="F157" s="26" t="s">
        <v>99</v>
      </c>
      <c r="G157" s="27" t="s">
        <v>100</v>
      </c>
    </row>
    <row r="158" spans="1:7" ht="12.75" outlineLevel="2">
      <c r="A158" s="40" t="s">
        <v>7</v>
      </c>
      <c r="B158" s="46" t="s">
        <v>4</v>
      </c>
      <c r="C158" s="1">
        <v>898.44</v>
      </c>
      <c r="D158" s="17">
        <v>898.44</v>
      </c>
      <c r="E158" s="23">
        <f t="shared" si="3"/>
        <v>0</v>
      </c>
      <c r="F158" s="19" t="s">
        <v>99</v>
      </c>
      <c r="G158" s="2" t="s">
        <v>100</v>
      </c>
    </row>
    <row r="159" spans="1:7" ht="12.75" outlineLevel="2">
      <c r="A159" s="40" t="s">
        <v>7</v>
      </c>
      <c r="B159" s="46" t="s">
        <v>4</v>
      </c>
      <c r="C159" s="1">
        <v>294.69</v>
      </c>
      <c r="D159" s="17">
        <v>294.69</v>
      </c>
      <c r="E159" s="23">
        <f t="shared" si="3"/>
        <v>0</v>
      </c>
      <c r="F159" s="19" t="s">
        <v>99</v>
      </c>
      <c r="G159" s="2" t="s">
        <v>100</v>
      </c>
    </row>
    <row r="160" spans="1:7" ht="13.5" outlineLevel="1" thickBot="1">
      <c r="A160" s="52" t="s">
        <v>225</v>
      </c>
      <c r="B160" s="47"/>
      <c r="C160" s="29">
        <f>SUBTOTAL(9,C157:C159)</f>
        <v>3737.7400000000002</v>
      </c>
      <c r="D160" s="29">
        <f>SUBTOTAL(9,D157:D159)</f>
        <v>2440.7400000000002</v>
      </c>
      <c r="E160" s="29">
        <f>SUBTOTAL(9,E157:E159)</f>
        <v>1297.0000000000002</v>
      </c>
      <c r="F160" s="30"/>
      <c r="G160" s="28"/>
    </row>
    <row r="161" spans="1:7" ht="12.75" outlineLevel="2">
      <c r="A161" s="41" t="s">
        <v>7</v>
      </c>
      <c r="B161" s="48" t="s">
        <v>4</v>
      </c>
      <c r="C161" s="22">
        <v>218.82</v>
      </c>
      <c r="D161" s="24">
        <v>218.82</v>
      </c>
      <c r="E161" s="25">
        <f t="shared" si="3"/>
        <v>0</v>
      </c>
      <c r="F161" s="26" t="s">
        <v>101</v>
      </c>
      <c r="G161" s="27" t="s">
        <v>102</v>
      </c>
    </row>
    <row r="162" spans="1:7" ht="13.5" outlineLevel="1" thickBot="1">
      <c r="A162" s="52" t="s">
        <v>226</v>
      </c>
      <c r="B162" s="47"/>
      <c r="C162" s="29">
        <f>SUBTOTAL(9,C161:C161)</f>
        <v>218.82</v>
      </c>
      <c r="D162" s="29">
        <f>SUBTOTAL(9,D161:D161)</f>
        <v>218.82</v>
      </c>
      <c r="E162" s="29">
        <f>SUBTOTAL(9,E161:E161)</f>
        <v>0</v>
      </c>
      <c r="F162" s="30"/>
      <c r="G162" s="28"/>
    </row>
    <row r="163" spans="1:7" ht="12.75" outlineLevel="2">
      <c r="A163" s="41" t="s">
        <v>7</v>
      </c>
      <c r="B163" s="48" t="s">
        <v>4</v>
      </c>
      <c r="C163" s="22">
        <v>2509.2</v>
      </c>
      <c r="D163" s="24">
        <v>1238.2</v>
      </c>
      <c r="E163" s="25">
        <f t="shared" si="3"/>
        <v>1270.9999999999998</v>
      </c>
      <c r="F163" s="26" t="s">
        <v>104</v>
      </c>
      <c r="G163" s="27" t="s">
        <v>103</v>
      </c>
    </row>
    <row r="164" spans="1:7" ht="13.5" outlineLevel="1" thickBot="1">
      <c r="A164" s="52" t="s">
        <v>227</v>
      </c>
      <c r="B164" s="47"/>
      <c r="C164" s="29">
        <f>SUBTOTAL(9,C163:C163)</f>
        <v>2509.2</v>
      </c>
      <c r="D164" s="29">
        <f>SUBTOTAL(9,D163:D163)</f>
        <v>1238.2</v>
      </c>
      <c r="E164" s="29">
        <f>SUBTOTAL(9,E163:E163)</f>
        <v>1270.9999999999998</v>
      </c>
      <c r="F164" s="30"/>
      <c r="G164" s="28"/>
    </row>
    <row r="165" spans="1:7" ht="12.75" outlineLevel="2">
      <c r="A165" s="41" t="s">
        <v>7</v>
      </c>
      <c r="B165" s="48" t="s">
        <v>4</v>
      </c>
      <c r="C165" s="22">
        <v>829.9</v>
      </c>
      <c r="D165" s="24">
        <v>829.9</v>
      </c>
      <c r="E165" s="25">
        <f t="shared" si="3"/>
        <v>0</v>
      </c>
      <c r="F165" s="26" t="s">
        <v>105</v>
      </c>
      <c r="G165" s="27" t="s">
        <v>106</v>
      </c>
    </row>
    <row r="166" spans="1:7" ht="12.75" outlineLevel="2">
      <c r="A166" s="40" t="s">
        <v>7</v>
      </c>
      <c r="B166" s="46" t="s">
        <v>4</v>
      </c>
      <c r="C166" s="1">
        <v>8263.62</v>
      </c>
      <c r="D166" s="17">
        <v>2792.62</v>
      </c>
      <c r="E166" s="23">
        <f t="shared" si="3"/>
        <v>5471.000000000001</v>
      </c>
      <c r="F166" s="19" t="s">
        <v>105</v>
      </c>
      <c r="G166" s="2" t="s">
        <v>106</v>
      </c>
    </row>
    <row r="167" spans="1:7" ht="12.75" outlineLevel="2">
      <c r="A167" s="40" t="s">
        <v>7</v>
      </c>
      <c r="B167" s="46" t="s">
        <v>4</v>
      </c>
      <c r="C167" s="1">
        <v>541.92</v>
      </c>
      <c r="D167" s="17">
        <v>541.92</v>
      </c>
      <c r="E167" s="23">
        <f t="shared" si="3"/>
        <v>0</v>
      </c>
      <c r="F167" s="19" t="s">
        <v>105</v>
      </c>
      <c r="G167" s="2" t="s">
        <v>106</v>
      </c>
    </row>
    <row r="168" spans="1:7" ht="12.75" outlineLevel="2">
      <c r="A168" s="40" t="s">
        <v>7</v>
      </c>
      <c r="B168" s="46" t="s">
        <v>4</v>
      </c>
      <c r="C168" s="1">
        <v>2843.13</v>
      </c>
      <c r="D168" s="17">
        <v>1818.22</v>
      </c>
      <c r="E168" s="23">
        <f t="shared" si="3"/>
        <v>1024.91</v>
      </c>
      <c r="F168" s="19" t="s">
        <v>105</v>
      </c>
      <c r="G168" s="2" t="s">
        <v>106</v>
      </c>
    </row>
    <row r="169" spans="1:7" ht="12.75" outlineLevel="2">
      <c r="A169" s="40" t="s">
        <v>7</v>
      </c>
      <c r="B169" s="46" t="s">
        <v>4</v>
      </c>
      <c r="C169" s="1">
        <v>649.66</v>
      </c>
      <c r="D169" s="17">
        <v>649.66</v>
      </c>
      <c r="E169" s="23">
        <f t="shared" si="3"/>
        <v>0</v>
      </c>
      <c r="F169" s="19" t="s">
        <v>105</v>
      </c>
      <c r="G169" s="2" t="s">
        <v>106</v>
      </c>
    </row>
    <row r="170" spans="1:7" ht="13.5" outlineLevel="1" thickBot="1">
      <c r="A170" s="52" t="s">
        <v>228</v>
      </c>
      <c r="B170" s="47"/>
      <c r="C170" s="29">
        <f>SUBTOTAL(9,C165:C169)</f>
        <v>13128.23</v>
      </c>
      <c r="D170" s="29">
        <f>SUBTOTAL(9,D165:D169)</f>
        <v>6632.32</v>
      </c>
      <c r="E170" s="29">
        <f>SUBTOTAL(9,E165:E169)</f>
        <v>6495.910000000001</v>
      </c>
      <c r="F170" s="30"/>
      <c r="G170" s="28"/>
    </row>
    <row r="171" spans="1:7" ht="12.75" outlineLevel="2">
      <c r="A171" s="41" t="s">
        <v>7</v>
      </c>
      <c r="B171" s="48" t="s">
        <v>4</v>
      </c>
      <c r="C171" s="22">
        <v>2192.71</v>
      </c>
      <c r="D171" s="24">
        <v>2192.71</v>
      </c>
      <c r="E171" s="25">
        <f t="shared" si="3"/>
        <v>0</v>
      </c>
      <c r="F171" s="26" t="s">
        <v>108</v>
      </c>
      <c r="G171" s="27" t="s">
        <v>107</v>
      </c>
    </row>
    <row r="172" spans="1:7" ht="13.5" outlineLevel="1" thickBot="1">
      <c r="A172" s="52" t="s">
        <v>229</v>
      </c>
      <c r="B172" s="47"/>
      <c r="C172" s="29">
        <f>SUBTOTAL(9,C171:C171)</f>
        <v>2192.71</v>
      </c>
      <c r="D172" s="29">
        <f>SUBTOTAL(9,D171:D171)</f>
        <v>2192.71</v>
      </c>
      <c r="E172" s="29">
        <f>SUBTOTAL(9,E171:E171)</f>
        <v>0</v>
      </c>
      <c r="F172" s="30"/>
      <c r="G172" s="28"/>
    </row>
    <row r="173" spans="1:7" ht="12.75" outlineLevel="2">
      <c r="A173" s="41" t="s">
        <v>7</v>
      </c>
      <c r="B173" s="48" t="s">
        <v>4</v>
      </c>
      <c r="C173" s="22">
        <v>308.51</v>
      </c>
      <c r="D173" s="24">
        <v>308.51</v>
      </c>
      <c r="E173" s="25">
        <f t="shared" si="3"/>
        <v>0</v>
      </c>
      <c r="F173" s="26" t="s">
        <v>110</v>
      </c>
      <c r="G173" s="27" t="s">
        <v>109</v>
      </c>
    </row>
    <row r="174" spans="1:7" ht="12.75" outlineLevel="2">
      <c r="A174" s="40" t="s">
        <v>7</v>
      </c>
      <c r="B174" s="46" t="s">
        <v>4</v>
      </c>
      <c r="C174" s="1">
        <v>185.7</v>
      </c>
      <c r="D174" s="17">
        <v>185.7</v>
      </c>
      <c r="E174" s="23">
        <f t="shared" si="3"/>
        <v>0</v>
      </c>
      <c r="F174" s="19" t="s">
        <v>110</v>
      </c>
      <c r="G174" s="2" t="s">
        <v>109</v>
      </c>
    </row>
    <row r="175" spans="1:7" ht="13.5" outlineLevel="1" thickBot="1">
      <c r="A175" s="52" t="s">
        <v>230</v>
      </c>
      <c r="B175" s="47"/>
      <c r="C175" s="29">
        <f>SUBTOTAL(9,C173:C174)</f>
        <v>494.21</v>
      </c>
      <c r="D175" s="29">
        <f>SUBTOTAL(9,D173:D174)</f>
        <v>494.21</v>
      </c>
      <c r="E175" s="29">
        <f>SUBTOTAL(9,E173:E174)</f>
        <v>0</v>
      </c>
      <c r="F175" s="30"/>
      <c r="G175" s="28"/>
    </row>
    <row r="176" spans="1:7" ht="12.75" outlineLevel="2">
      <c r="A176" s="41" t="s">
        <v>7</v>
      </c>
      <c r="B176" s="48" t="s">
        <v>4</v>
      </c>
      <c r="C176" s="22">
        <v>566.3</v>
      </c>
      <c r="D176" s="24">
        <v>566.3</v>
      </c>
      <c r="E176" s="25">
        <f t="shared" si="3"/>
        <v>0</v>
      </c>
      <c r="F176" s="26" t="s">
        <v>111</v>
      </c>
      <c r="G176" s="27" t="s">
        <v>112</v>
      </c>
    </row>
    <row r="177" spans="1:7" ht="12.75" outlineLevel="2">
      <c r="A177" s="40" t="s">
        <v>7</v>
      </c>
      <c r="B177" s="46" t="s">
        <v>4</v>
      </c>
      <c r="C177" s="1">
        <v>371.63</v>
      </c>
      <c r="D177" s="17">
        <v>371.63</v>
      </c>
      <c r="E177" s="23">
        <f t="shared" si="3"/>
        <v>0</v>
      </c>
      <c r="F177" s="19" t="s">
        <v>111</v>
      </c>
      <c r="G177" s="2" t="s">
        <v>112</v>
      </c>
    </row>
    <row r="178" spans="1:7" ht="13.5" outlineLevel="1" thickBot="1">
      <c r="A178" s="52" t="s">
        <v>231</v>
      </c>
      <c r="B178" s="47"/>
      <c r="C178" s="29">
        <f>SUBTOTAL(9,C176:C177)</f>
        <v>937.93</v>
      </c>
      <c r="D178" s="29">
        <f>SUBTOTAL(9,D176:D177)</f>
        <v>937.93</v>
      </c>
      <c r="E178" s="29">
        <f>SUBTOTAL(9,E176:E177)</f>
        <v>0</v>
      </c>
      <c r="F178" s="30"/>
      <c r="G178" s="28"/>
    </row>
    <row r="179" spans="1:7" ht="12.75" outlineLevel="2">
      <c r="A179" s="41" t="s">
        <v>7</v>
      </c>
      <c r="B179" s="48" t="s">
        <v>4</v>
      </c>
      <c r="C179" s="22">
        <v>361.49</v>
      </c>
      <c r="D179" s="24">
        <v>361.49</v>
      </c>
      <c r="E179" s="25">
        <f t="shared" si="3"/>
        <v>0</v>
      </c>
      <c r="F179" s="26" t="s">
        <v>114</v>
      </c>
      <c r="G179" s="27" t="s">
        <v>113</v>
      </c>
    </row>
    <row r="180" spans="1:7" ht="13.5" outlineLevel="1" thickBot="1">
      <c r="A180" s="52" t="s">
        <v>232</v>
      </c>
      <c r="B180" s="47"/>
      <c r="C180" s="29">
        <f>SUBTOTAL(9,C179:C179)</f>
        <v>361.49</v>
      </c>
      <c r="D180" s="29">
        <f>SUBTOTAL(9,D179:D179)</f>
        <v>361.49</v>
      </c>
      <c r="E180" s="29">
        <f>SUBTOTAL(9,E179:E179)</f>
        <v>0</v>
      </c>
      <c r="F180" s="30"/>
      <c r="G180" s="28"/>
    </row>
    <row r="181" spans="1:7" ht="12.75" outlineLevel="2">
      <c r="A181" s="41" t="s">
        <v>7</v>
      </c>
      <c r="B181" s="48" t="s">
        <v>4</v>
      </c>
      <c r="C181" s="22">
        <v>59.15</v>
      </c>
      <c r="D181" s="24">
        <v>59.15</v>
      </c>
      <c r="E181" s="25">
        <f t="shared" si="3"/>
        <v>0</v>
      </c>
      <c r="F181" s="26" t="s">
        <v>116</v>
      </c>
      <c r="G181" s="27" t="s">
        <v>115</v>
      </c>
    </row>
    <row r="182" spans="1:7" ht="13.5" outlineLevel="1" thickBot="1">
      <c r="A182" s="52" t="s">
        <v>233</v>
      </c>
      <c r="B182" s="47"/>
      <c r="C182" s="29">
        <f>SUBTOTAL(9,C181:C181)</f>
        <v>59.15</v>
      </c>
      <c r="D182" s="29">
        <f>SUBTOTAL(9,D181:D181)</f>
        <v>59.15</v>
      </c>
      <c r="E182" s="29">
        <f>SUBTOTAL(9,E181:E181)</f>
        <v>0</v>
      </c>
      <c r="F182" s="30"/>
      <c r="G182" s="28"/>
    </row>
    <row r="183" spans="1:7" ht="12.75" outlineLevel="2">
      <c r="A183" s="41" t="s">
        <v>7</v>
      </c>
      <c r="B183" s="48" t="s">
        <v>4</v>
      </c>
      <c r="C183" s="22">
        <v>36.4</v>
      </c>
      <c r="D183" s="24">
        <v>36.4</v>
      </c>
      <c r="E183" s="25">
        <f t="shared" si="3"/>
        <v>0</v>
      </c>
      <c r="F183" s="26" t="s">
        <v>117</v>
      </c>
      <c r="G183" s="27" t="s">
        <v>118</v>
      </c>
    </row>
    <row r="184" spans="1:7" ht="12.75" outlineLevel="2">
      <c r="A184" s="40" t="s">
        <v>7</v>
      </c>
      <c r="B184" s="46" t="s">
        <v>4</v>
      </c>
      <c r="C184" s="1">
        <v>126.6</v>
      </c>
      <c r="D184" s="17">
        <v>126.6</v>
      </c>
      <c r="E184" s="23">
        <f t="shared" si="3"/>
        <v>0</v>
      </c>
      <c r="F184" s="19" t="s">
        <v>117</v>
      </c>
      <c r="G184" s="2" t="s">
        <v>118</v>
      </c>
    </row>
    <row r="185" spans="1:7" ht="13.5" outlineLevel="1" thickBot="1">
      <c r="A185" s="52" t="s">
        <v>234</v>
      </c>
      <c r="B185" s="47"/>
      <c r="C185" s="29">
        <f>SUBTOTAL(9,C183:C184)</f>
        <v>163</v>
      </c>
      <c r="D185" s="29">
        <f>SUBTOTAL(9,D183:D184)</f>
        <v>163</v>
      </c>
      <c r="E185" s="29">
        <f>SUBTOTAL(9,E183:E184)</f>
        <v>0</v>
      </c>
      <c r="F185" s="30"/>
      <c r="G185" s="28"/>
    </row>
    <row r="186" spans="1:7" ht="12.75" outlineLevel="2">
      <c r="A186" s="41" t="s">
        <v>7</v>
      </c>
      <c r="B186" s="48" t="s">
        <v>4</v>
      </c>
      <c r="C186" s="22">
        <v>1312.2</v>
      </c>
      <c r="D186" s="24">
        <v>1312.2</v>
      </c>
      <c r="E186" s="25">
        <f t="shared" si="3"/>
        <v>0</v>
      </c>
      <c r="F186" s="26" t="s">
        <v>120</v>
      </c>
      <c r="G186" s="27" t="s">
        <v>119</v>
      </c>
    </row>
    <row r="187" spans="1:7" ht="12.75" outlineLevel="2">
      <c r="A187" s="40" t="s">
        <v>7</v>
      </c>
      <c r="B187" s="46" t="s">
        <v>4</v>
      </c>
      <c r="C187" s="1">
        <v>1086.57</v>
      </c>
      <c r="D187" s="17">
        <v>1086.57</v>
      </c>
      <c r="E187" s="23">
        <f t="shared" si="3"/>
        <v>0</v>
      </c>
      <c r="F187" s="19" t="s">
        <v>120</v>
      </c>
      <c r="G187" s="2" t="s">
        <v>119</v>
      </c>
    </row>
    <row r="188" spans="1:7" ht="12.75" outlineLevel="2">
      <c r="A188" s="40" t="s">
        <v>7</v>
      </c>
      <c r="B188" s="46" t="s">
        <v>4</v>
      </c>
      <c r="C188" s="1">
        <v>6623.53</v>
      </c>
      <c r="D188" s="17">
        <v>2349.53</v>
      </c>
      <c r="E188" s="23">
        <f t="shared" si="3"/>
        <v>4274</v>
      </c>
      <c r="F188" s="19" t="s">
        <v>120</v>
      </c>
      <c r="G188" s="2" t="s">
        <v>119</v>
      </c>
    </row>
    <row r="189" spans="1:7" ht="12.75" outlineLevel="2">
      <c r="A189" s="40" t="s">
        <v>7</v>
      </c>
      <c r="B189" s="46" t="s">
        <v>4</v>
      </c>
      <c r="C189" s="1">
        <v>1852.75</v>
      </c>
      <c r="D189" s="17">
        <v>1852.75</v>
      </c>
      <c r="E189" s="23">
        <f t="shared" si="3"/>
        <v>0</v>
      </c>
      <c r="F189" s="19" t="s">
        <v>120</v>
      </c>
      <c r="G189" s="2" t="s">
        <v>119</v>
      </c>
    </row>
    <row r="190" spans="1:7" ht="12.75" outlineLevel="2">
      <c r="A190" s="40" t="s">
        <v>7</v>
      </c>
      <c r="B190" s="46" t="s">
        <v>4</v>
      </c>
      <c r="C190" s="1">
        <v>1530.13</v>
      </c>
      <c r="D190" s="17">
        <v>1530.13</v>
      </c>
      <c r="E190" s="23">
        <f t="shared" si="3"/>
        <v>0</v>
      </c>
      <c r="F190" s="19" t="s">
        <v>120</v>
      </c>
      <c r="G190" s="2" t="s">
        <v>119</v>
      </c>
    </row>
    <row r="191" spans="1:7" ht="12.75" outlineLevel="2">
      <c r="A191" s="40" t="s">
        <v>7</v>
      </c>
      <c r="B191" s="46" t="s">
        <v>4</v>
      </c>
      <c r="C191" s="1">
        <v>3772.7</v>
      </c>
      <c r="D191" s="17">
        <v>3772.7</v>
      </c>
      <c r="E191" s="23">
        <f t="shared" si="3"/>
        <v>0</v>
      </c>
      <c r="F191" s="19" t="s">
        <v>120</v>
      </c>
      <c r="G191" s="2" t="s">
        <v>119</v>
      </c>
    </row>
    <row r="192" spans="1:7" ht="12.75" outlineLevel="2">
      <c r="A192" s="40" t="s">
        <v>7</v>
      </c>
      <c r="B192" s="46" t="s">
        <v>4</v>
      </c>
      <c r="C192" s="1">
        <v>2662.11</v>
      </c>
      <c r="D192" s="17">
        <v>1280.11</v>
      </c>
      <c r="E192" s="23">
        <f t="shared" si="3"/>
        <v>1382.0000000000002</v>
      </c>
      <c r="F192" s="19" t="s">
        <v>120</v>
      </c>
      <c r="G192" s="2" t="s">
        <v>119</v>
      </c>
    </row>
    <row r="193" spans="1:7" ht="12.75" outlineLevel="2">
      <c r="A193" s="40" t="s">
        <v>7</v>
      </c>
      <c r="B193" s="46" t="s">
        <v>4</v>
      </c>
      <c r="C193" s="1">
        <v>1062.44</v>
      </c>
      <c r="D193" s="17">
        <v>1062.44</v>
      </c>
      <c r="E193" s="23">
        <f t="shared" si="3"/>
        <v>0</v>
      </c>
      <c r="F193" s="19" t="s">
        <v>120</v>
      </c>
      <c r="G193" s="2" t="s">
        <v>119</v>
      </c>
    </row>
    <row r="194" spans="1:7" ht="12.75" outlineLevel="2">
      <c r="A194" s="40" t="s">
        <v>7</v>
      </c>
      <c r="B194" s="46" t="s">
        <v>4</v>
      </c>
      <c r="C194" s="1">
        <v>478.63</v>
      </c>
      <c r="D194" s="17">
        <v>478.63</v>
      </c>
      <c r="E194" s="23">
        <f t="shared" si="3"/>
        <v>0</v>
      </c>
      <c r="F194" s="19" t="s">
        <v>120</v>
      </c>
      <c r="G194" s="2" t="s">
        <v>119</v>
      </c>
    </row>
    <row r="195" spans="1:7" ht="12.75" outlineLevel="2">
      <c r="A195" s="40" t="s">
        <v>7</v>
      </c>
      <c r="B195" s="46" t="s">
        <v>4</v>
      </c>
      <c r="C195" s="1">
        <v>1629.15</v>
      </c>
      <c r="D195" s="17">
        <v>1629.15</v>
      </c>
      <c r="E195" s="23">
        <f t="shared" si="3"/>
        <v>0</v>
      </c>
      <c r="F195" s="19" t="s">
        <v>120</v>
      </c>
      <c r="G195" s="2" t="s">
        <v>119</v>
      </c>
    </row>
    <row r="196" spans="1:7" ht="12.75" outlineLevel="2">
      <c r="A196" s="40" t="s">
        <v>7</v>
      </c>
      <c r="B196" s="46" t="s">
        <v>4</v>
      </c>
      <c r="C196" s="1">
        <v>1650.63</v>
      </c>
      <c r="D196" s="17">
        <v>1650.63</v>
      </c>
      <c r="E196" s="23">
        <f t="shared" si="3"/>
        <v>0</v>
      </c>
      <c r="F196" s="19" t="s">
        <v>120</v>
      </c>
      <c r="G196" s="2" t="s">
        <v>119</v>
      </c>
    </row>
    <row r="197" spans="1:7" ht="12.75" outlineLevel="2">
      <c r="A197" s="40" t="s">
        <v>7</v>
      </c>
      <c r="B197" s="46" t="s">
        <v>4</v>
      </c>
      <c r="C197" s="1">
        <v>2157.63</v>
      </c>
      <c r="D197" s="17">
        <v>1143.63</v>
      </c>
      <c r="E197" s="23">
        <f t="shared" si="3"/>
        <v>1014</v>
      </c>
      <c r="F197" s="19" t="s">
        <v>120</v>
      </c>
      <c r="G197" s="2" t="s">
        <v>119</v>
      </c>
    </row>
    <row r="198" spans="1:7" ht="12.75" outlineLevel="2">
      <c r="A198" s="40" t="s">
        <v>7</v>
      </c>
      <c r="B198" s="46" t="s">
        <v>4</v>
      </c>
      <c r="C198" s="1">
        <v>183.47</v>
      </c>
      <c r="D198" s="17">
        <v>183.47</v>
      </c>
      <c r="E198" s="23">
        <f t="shared" si="3"/>
        <v>0</v>
      </c>
      <c r="F198" s="19" t="s">
        <v>120</v>
      </c>
      <c r="G198" s="2" t="s">
        <v>119</v>
      </c>
    </row>
    <row r="199" spans="1:7" ht="12.75" outlineLevel="2">
      <c r="A199" s="40" t="s">
        <v>7</v>
      </c>
      <c r="B199" s="46" t="s">
        <v>4</v>
      </c>
      <c r="C199" s="1">
        <v>526.02</v>
      </c>
      <c r="D199" s="17">
        <v>526.02</v>
      </c>
      <c r="E199" s="23">
        <f t="shared" si="3"/>
        <v>0</v>
      </c>
      <c r="F199" s="19" t="s">
        <v>120</v>
      </c>
      <c r="G199" s="2" t="s">
        <v>119</v>
      </c>
    </row>
    <row r="200" spans="1:7" ht="12.75" outlineLevel="2">
      <c r="A200" s="40" t="s">
        <v>7</v>
      </c>
      <c r="B200" s="46" t="s">
        <v>4</v>
      </c>
      <c r="C200" s="1">
        <v>234.85</v>
      </c>
      <c r="D200" s="17">
        <v>234.85</v>
      </c>
      <c r="E200" s="23">
        <f t="shared" si="3"/>
        <v>0</v>
      </c>
      <c r="F200" s="19" t="s">
        <v>120</v>
      </c>
      <c r="G200" s="2" t="s">
        <v>119</v>
      </c>
    </row>
    <row r="201" spans="1:7" ht="12.75" outlineLevel="2">
      <c r="A201" s="40" t="s">
        <v>7</v>
      </c>
      <c r="B201" s="46" t="s">
        <v>4</v>
      </c>
      <c r="C201" s="1">
        <v>814.5</v>
      </c>
      <c r="D201" s="17">
        <v>814.5</v>
      </c>
      <c r="E201" s="23">
        <f t="shared" si="3"/>
        <v>0</v>
      </c>
      <c r="F201" s="19" t="s">
        <v>120</v>
      </c>
      <c r="G201" s="2" t="s">
        <v>119</v>
      </c>
    </row>
    <row r="202" spans="1:7" ht="12.75" outlineLevel="2">
      <c r="A202" s="40" t="s">
        <v>7</v>
      </c>
      <c r="B202" s="46" t="s">
        <v>4</v>
      </c>
      <c r="C202" s="1">
        <v>830.68</v>
      </c>
      <c r="D202" s="17">
        <v>830.68</v>
      </c>
      <c r="E202" s="23">
        <f aca="true" t="shared" si="4" ref="E202:E265">C202-D202</f>
        <v>0</v>
      </c>
      <c r="F202" s="19" t="s">
        <v>120</v>
      </c>
      <c r="G202" s="2" t="s">
        <v>119</v>
      </c>
    </row>
    <row r="203" spans="1:7" ht="12.75" outlineLevel="2">
      <c r="A203" s="40" t="s">
        <v>7</v>
      </c>
      <c r="B203" s="46" t="s">
        <v>4</v>
      </c>
      <c r="C203" s="1">
        <v>472.22</v>
      </c>
      <c r="D203" s="17">
        <v>472.22</v>
      </c>
      <c r="E203" s="23">
        <f t="shared" si="4"/>
        <v>0</v>
      </c>
      <c r="F203" s="19" t="s">
        <v>120</v>
      </c>
      <c r="G203" s="2" t="s">
        <v>119</v>
      </c>
    </row>
    <row r="204" spans="1:7" ht="13.5" outlineLevel="1" thickBot="1">
      <c r="A204" s="52" t="s">
        <v>235</v>
      </c>
      <c r="B204" s="47"/>
      <c r="C204" s="29">
        <f>SUBTOTAL(9,C186:C203)</f>
        <v>28880.210000000006</v>
      </c>
      <c r="D204" s="29">
        <f>SUBTOTAL(9,D186:D203)</f>
        <v>22210.210000000003</v>
      </c>
      <c r="E204" s="29">
        <f>SUBTOTAL(9,E186:E203)</f>
        <v>6670</v>
      </c>
      <c r="F204" s="30"/>
      <c r="G204" s="28"/>
    </row>
    <row r="205" spans="1:7" ht="12.75" outlineLevel="2">
      <c r="A205" s="41" t="s">
        <v>7</v>
      </c>
      <c r="B205" s="48" t="s">
        <v>4</v>
      </c>
      <c r="C205" s="22">
        <v>272.78</v>
      </c>
      <c r="D205" s="24">
        <v>272.78</v>
      </c>
      <c r="E205" s="25">
        <f t="shared" si="4"/>
        <v>0</v>
      </c>
      <c r="F205" s="26" t="s">
        <v>121</v>
      </c>
      <c r="G205" s="27" t="s">
        <v>122</v>
      </c>
    </row>
    <row r="206" spans="1:7" ht="12.75" outlineLevel="2">
      <c r="A206" s="40" t="s">
        <v>7</v>
      </c>
      <c r="B206" s="46" t="s">
        <v>4</v>
      </c>
      <c r="C206" s="1">
        <v>50.99</v>
      </c>
      <c r="D206" s="17">
        <v>50.99</v>
      </c>
      <c r="E206" s="23">
        <f t="shared" si="4"/>
        <v>0</v>
      </c>
      <c r="F206" s="19" t="s">
        <v>121</v>
      </c>
      <c r="G206" s="2" t="s">
        <v>122</v>
      </c>
    </row>
    <row r="207" spans="1:7" ht="13.5" outlineLevel="1" thickBot="1">
      <c r="A207" s="52" t="s">
        <v>236</v>
      </c>
      <c r="B207" s="47"/>
      <c r="C207" s="29">
        <f>SUBTOTAL(9,C205:C206)</f>
        <v>323.77</v>
      </c>
      <c r="D207" s="29">
        <f>SUBTOTAL(9,D205:D206)</f>
        <v>323.77</v>
      </c>
      <c r="E207" s="29">
        <f>SUBTOTAL(9,E205:E206)</f>
        <v>0</v>
      </c>
      <c r="F207" s="30"/>
      <c r="G207" s="28"/>
    </row>
    <row r="208" spans="1:7" ht="12.75" outlineLevel="2">
      <c r="A208" s="41" t="s">
        <v>7</v>
      </c>
      <c r="B208" s="48" t="s">
        <v>4</v>
      </c>
      <c r="C208" s="22">
        <v>212.9</v>
      </c>
      <c r="D208" s="24">
        <v>212.9</v>
      </c>
      <c r="E208" s="25">
        <f t="shared" si="4"/>
        <v>0</v>
      </c>
      <c r="F208" s="26" t="s">
        <v>123</v>
      </c>
      <c r="G208" s="27" t="s">
        <v>124</v>
      </c>
    </row>
    <row r="209" spans="1:7" ht="12.75" outlineLevel="2">
      <c r="A209" s="40" t="s">
        <v>7</v>
      </c>
      <c r="B209" s="46" t="s">
        <v>4</v>
      </c>
      <c r="C209" s="1">
        <v>162.57</v>
      </c>
      <c r="D209" s="17">
        <v>162.57</v>
      </c>
      <c r="E209" s="23">
        <f t="shared" si="4"/>
        <v>0</v>
      </c>
      <c r="F209" s="19" t="s">
        <v>123</v>
      </c>
      <c r="G209" s="2" t="s">
        <v>124</v>
      </c>
    </row>
    <row r="210" spans="1:7" ht="13.5" outlineLevel="1" thickBot="1">
      <c r="A210" s="52" t="s">
        <v>237</v>
      </c>
      <c r="B210" s="47"/>
      <c r="C210" s="29">
        <f>SUBTOTAL(9,C208:C209)</f>
        <v>375.47</v>
      </c>
      <c r="D210" s="29">
        <f>SUBTOTAL(9,D208:D209)</f>
        <v>375.47</v>
      </c>
      <c r="E210" s="29">
        <f>SUBTOTAL(9,E208:E209)</f>
        <v>0</v>
      </c>
      <c r="F210" s="30"/>
      <c r="G210" s="28"/>
    </row>
    <row r="211" spans="1:7" ht="12.75" outlineLevel="2">
      <c r="A211" s="41" t="s">
        <v>7</v>
      </c>
      <c r="B211" s="48" t="s">
        <v>4</v>
      </c>
      <c r="C211" s="22">
        <v>231.62</v>
      </c>
      <c r="D211" s="24">
        <v>231.62</v>
      </c>
      <c r="E211" s="25">
        <f t="shared" si="4"/>
        <v>0</v>
      </c>
      <c r="F211" s="26" t="s">
        <v>126</v>
      </c>
      <c r="G211" s="27" t="s">
        <v>125</v>
      </c>
    </row>
    <row r="212" spans="1:7" ht="12.75" outlineLevel="2">
      <c r="A212" s="40" t="s">
        <v>7</v>
      </c>
      <c r="B212" s="46" t="s">
        <v>4</v>
      </c>
      <c r="C212" s="1">
        <v>694.58</v>
      </c>
      <c r="D212" s="17">
        <v>694.58</v>
      </c>
      <c r="E212" s="23">
        <f t="shared" si="4"/>
        <v>0</v>
      </c>
      <c r="F212" s="19" t="s">
        <v>126</v>
      </c>
      <c r="G212" s="2" t="s">
        <v>125</v>
      </c>
    </row>
    <row r="213" spans="1:7" ht="13.5" outlineLevel="1" thickBot="1">
      <c r="A213" s="52" t="s">
        <v>238</v>
      </c>
      <c r="B213" s="47"/>
      <c r="C213" s="29">
        <f>SUBTOTAL(9,C211:C212)</f>
        <v>926.2</v>
      </c>
      <c r="D213" s="29">
        <f>SUBTOTAL(9,D211:D212)</f>
        <v>926.2</v>
      </c>
      <c r="E213" s="29">
        <f>SUBTOTAL(9,E211:E212)</f>
        <v>0</v>
      </c>
      <c r="F213" s="30"/>
      <c r="G213" s="28"/>
    </row>
    <row r="214" spans="1:7" ht="12.75" outlineLevel="2">
      <c r="A214" s="41" t="s">
        <v>7</v>
      </c>
      <c r="B214" s="48" t="s">
        <v>4</v>
      </c>
      <c r="C214" s="22">
        <v>1315.52</v>
      </c>
      <c r="D214" s="24">
        <v>1315.52</v>
      </c>
      <c r="E214" s="25">
        <f t="shared" si="4"/>
        <v>0</v>
      </c>
      <c r="F214" s="26" t="s">
        <v>127</v>
      </c>
      <c r="G214" s="27" t="s">
        <v>128</v>
      </c>
    </row>
    <row r="215" spans="1:7" ht="13.5" outlineLevel="1" thickBot="1">
      <c r="A215" s="52" t="s">
        <v>239</v>
      </c>
      <c r="B215" s="47"/>
      <c r="C215" s="29">
        <f>SUBTOTAL(9,C214:C214)</f>
        <v>1315.52</v>
      </c>
      <c r="D215" s="29">
        <f>SUBTOTAL(9,D214:D214)</f>
        <v>1315.52</v>
      </c>
      <c r="E215" s="29">
        <f>SUBTOTAL(9,E214:E214)</f>
        <v>0</v>
      </c>
      <c r="F215" s="30"/>
      <c r="G215" s="28"/>
    </row>
    <row r="216" spans="1:7" ht="12.75" outlineLevel="2">
      <c r="A216" s="41" t="s">
        <v>7</v>
      </c>
      <c r="B216" s="48" t="s">
        <v>4</v>
      </c>
      <c r="C216" s="22">
        <v>14.36</v>
      </c>
      <c r="D216" s="24">
        <v>14.36</v>
      </c>
      <c r="E216" s="25">
        <f t="shared" si="4"/>
        <v>0</v>
      </c>
      <c r="F216" s="26" t="s">
        <v>130</v>
      </c>
      <c r="G216" s="27" t="s">
        <v>129</v>
      </c>
    </row>
    <row r="217" spans="1:7" ht="12.75" outlineLevel="2">
      <c r="A217" s="40" t="s">
        <v>7</v>
      </c>
      <c r="B217" s="46" t="s">
        <v>4</v>
      </c>
      <c r="C217" s="1">
        <v>583.08</v>
      </c>
      <c r="D217" s="17">
        <v>583.08</v>
      </c>
      <c r="E217" s="23">
        <f t="shared" si="4"/>
        <v>0</v>
      </c>
      <c r="F217" s="19" t="s">
        <v>130</v>
      </c>
      <c r="G217" s="2" t="s">
        <v>129</v>
      </c>
    </row>
    <row r="218" spans="1:7" ht="13.5" outlineLevel="1" thickBot="1">
      <c r="A218" s="52" t="s">
        <v>240</v>
      </c>
      <c r="B218" s="47"/>
      <c r="C218" s="29">
        <f>SUBTOTAL(9,C216:C217)</f>
        <v>597.44</v>
      </c>
      <c r="D218" s="29">
        <f>SUBTOTAL(9,D216:D217)</f>
        <v>597.44</v>
      </c>
      <c r="E218" s="29">
        <f>SUBTOTAL(9,E216:E217)</f>
        <v>0</v>
      </c>
      <c r="F218" s="30"/>
      <c r="G218" s="28"/>
    </row>
    <row r="219" spans="1:7" ht="12.75" outlineLevel="2">
      <c r="A219" s="41" t="s">
        <v>7</v>
      </c>
      <c r="B219" s="48" t="s">
        <v>4</v>
      </c>
      <c r="C219" s="22">
        <v>1908.35</v>
      </c>
      <c r="D219" s="24">
        <v>1908.35</v>
      </c>
      <c r="E219" s="25">
        <f t="shared" si="4"/>
        <v>0</v>
      </c>
      <c r="F219" s="26" t="s">
        <v>131</v>
      </c>
      <c r="G219" s="27" t="s">
        <v>132</v>
      </c>
    </row>
    <row r="220" spans="1:7" ht="13.5" outlineLevel="1" thickBot="1">
      <c r="A220" s="52" t="s">
        <v>241</v>
      </c>
      <c r="B220" s="47"/>
      <c r="C220" s="29">
        <f>SUBTOTAL(9,C219:C219)</f>
        <v>1908.35</v>
      </c>
      <c r="D220" s="29">
        <f>SUBTOTAL(9,D219:D219)</f>
        <v>1908.35</v>
      </c>
      <c r="E220" s="29">
        <f>SUBTOTAL(9,E219:E219)</f>
        <v>0</v>
      </c>
      <c r="F220" s="30"/>
      <c r="G220" s="28"/>
    </row>
    <row r="221" spans="1:7" ht="12.75" outlineLevel="2">
      <c r="A221" s="41" t="s">
        <v>7</v>
      </c>
      <c r="B221" s="48" t="s">
        <v>4</v>
      </c>
      <c r="C221" s="22">
        <v>299.78</v>
      </c>
      <c r="D221" s="24">
        <v>299.78</v>
      </c>
      <c r="E221" s="25">
        <f t="shared" si="4"/>
        <v>0</v>
      </c>
      <c r="F221" s="26" t="s">
        <v>133</v>
      </c>
      <c r="G221" s="27" t="s">
        <v>134</v>
      </c>
    </row>
    <row r="222" spans="1:7" ht="12.75" outlineLevel="2">
      <c r="A222" s="40" t="s">
        <v>7</v>
      </c>
      <c r="B222" s="46" t="s">
        <v>4</v>
      </c>
      <c r="C222" s="1">
        <v>1974.41</v>
      </c>
      <c r="D222" s="17">
        <v>1974.41</v>
      </c>
      <c r="E222" s="23">
        <f t="shared" si="4"/>
        <v>0</v>
      </c>
      <c r="F222" s="19" t="s">
        <v>133</v>
      </c>
      <c r="G222" s="2" t="s">
        <v>134</v>
      </c>
    </row>
    <row r="223" spans="1:7" ht="13.5" outlineLevel="1" thickBot="1">
      <c r="A223" s="52" t="s">
        <v>242</v>
      </c>
      <c r="B223" s="47"/>
      <c r="C223" s="29">
        <f>SUBTOTAL(9,C221:C222)</f>
        <v>2274.19</v>
      </c>
      <c r="D223" s="29">
        <f>SUBTOTAL(9,D221:D222)</f>
        <v>2274.19</v>
      </c>
      <c r="E223" s="29">
        <f>SUBTOTAL(9,E221:E222)</f>
        <v>0</v>
      </c>
      <c r="F223" s="30"/>
      <c r="G223" s="28"/>
    </row>
    <row r="224" spans="1:7" ht="12.75" outlineLevel="2">
      <c r="A224" s="41" t="s">
        <v>7</v>
      </c>
      <c r="B224" s="48" t="s">
        <v>4</v>
      </c>
      <c r="C224" s="22">
        <v>705.19</v>
      </c>
      <c r="D224" s="24">
        <v>705.19</v>
      </c>
      <c r="E224" s="25">
        <f t="shared" si="4"/>
        <v>0</v>
      </c>
      <c r="F224" s="26" t="s">
        <v>136</v>
      </c>
      <c r="G224" s="27" t="s">
        <v>135</v>
      </c>
    </row>
    <row r="225" spans="1:7" ht="13.5" outlineLevel="1" thickBot="1">
      <c r="A225" s="52" t="s">
        <v>243</v>
      </c>
      <c r="B225" s="47"/>
      <c r="C225" s="29">
        <f>SUBTOTAL(9,C224:C224)</f>
        <v>705.19</v>
      </c>
      <c r="D225" s="29">
        <f>SUBTOTAL(9,D224:D224)</f>
        <v>705.19</v>
      </c>
      <c r="E225" s="29">
        <f>SUBTOTAL(9,E224:E224)</f>
        <v>0</v>
      </c>
      <c r="F225" s="30"/>
      <c r="G225" s="28"/>
    </row>
    <row r="226" spans="1:7" ht="12.75" outlineLevel="2">
      <c r="A226" s="41" t="s">
        <v>7</v>
      </c>
      <c r="B226" s="48" t="s">
        <v>4</v>
      </c>
      <c r="C226" s="22">
        <v>1439.32</v>
      </c>
      <c r="D226" s="24">
        <v>1439.32</v>
      </c>
      <c r="E226" s="25">
        <f t="shared" si="4"/>
        <v>0</v>
      </c>
      <c r="F226" s="26" t="s">
        <v>137</v>
      </c>
      <c r="G226" s="27" t="s">
        <v>138</v>
      </c>
    </row>
    <row r="227" spans="1:7" ht="12.75" outlineLevel="2">
      <c r="A227" s="40" t="s">
        <v>7</v>
      </c>
      <c r="B227" s="46" t="s">
        <v>4</v>
      </c>
      <c r="C227" s="1">
        <v>1472.2</v>
      </c>
      <c r="D227" s="17">
        <v>1472.2</v>
      </c>
      <c r="E227" s="23">
        <f t="shared" si="4"/>
        <v>0</v>
      </c>
      <c r="F227" s="19" t="s">
        <v>137</v>
      </c>
      <c r="G227" s="2" t="s">
        <v>138</v>
      </c>
    </row>
    <row r="228" spans="1:7" ht="12.75" outlineLevel="2">
      <c r="A228" s="40" t="s">
        <v>7</v>
      </c>
      <c r="B228" s="46" t="s">
        <v>4</v>
      </c>
      <c r="C228" s="1">
        <v>1217.42</v>
      </c>
      <c r="D228" s="17">
        <v>1217.42</v>
      </c>
      <c r="E228" s="23">
        <f t="shared" si="4"/>
        <v>0</v>
      </c>
      <c r="F228" s="19" t="s">
        <v>137</v>
      </c>
      <c r="G228" s="2" t="s">
        <v>138</v>
      </c>
    </row>
    <row r="229" spans="1:7" ht="12.75" outlineLevel="2">
      <c r="A229" s="40" t="s">
        <v>7</v>
      </c>
      <c r="B229" s="46" t="s">
        <v>4</v>
      </c>
      <c r="C229" s="1">
        <v>38.37</v>
      </c>
      <c r="D229" s="17">
        <v>38.37</v>
      </c>
      <c r="E229" s="23">
        <f t="shared" si="4"/>
        <v>0</v>
      </c>
      <c r="F229" s="19" t="s">
        <v>137</v>
      </c>
      <c r="G229" s="2" t="s">
        <v>138</v>
      </c>
    </row>
    <row r="230" spans="1:7" ht="12.75" outlineLevel="2">
      <c r="A230" s="40" t="s">
        <v>7</v>
      </c>
      <c r="B230" s="46" t="s">
        <v>4</v>
      </c>
      <c r="C230" s="1">
        <v>1575.02</v>
      </c>
      <c r="D230" s="17">
        <v>1575.02</v>
      </c>
      <c r="E230" s="23">
        <f t="shared" si="4"/>
        <v>0</v>
      </c>
      <c r="F230" s="19" t="s">
        <v>137</v>
      </c>
      <c r="G230" s="2" t="s">
        <v>138</v>
      </c>
    </row>
    <row r="231" spans="1:7" ht="13.5" outlineLevel="1" thickBot="1">
      <c r="A231" s="52" t="s">
        <v>244</v>
      </c>
      <c r="B231" s="47"/>
      <c r="C231" s="29">
        <f>SUBTOTAL(9,C226:C230)</f>
        <v>5742.33</v>
      </c>
      <c r="D231" s="29">
        <f>SUBTOTAL(9,D226:D230)</f>
        <v>5742.33</v>
      </c>
      <c r="E231" s="29">
        <f>SUBTOTAL(9,E226:E230)</f>
        <v>0</v>
      </c>
      <c r="F231" s="30"/>
      <c r="G231" s="28"/>
    </row>
    <row r="232" spans="1:7" ht="12.75" outlineLevel="2">
      <c r="A232" s="41" t="s">
        <v>7</v>
      </c>
      <c r="B232" s="48" t="s">
        <v>4</v>
      </c>
      <c r="C232" s="22">
        <v>269.21</v>
      </c>
      <c r="D232" s="24">
        <v>269.21</v>
      </c>
      <c r="E232" s="25">
        <f t="shared" si="4"/>
        <v>0</v>
      </c>
      <c r="F232" s="26" t="s">
        <v>139</v>
      </c>
      <c r="G232" s="27" t="s">
        <v>140</v>
      </c>
    </row>
    <row r="233" spans="1:7" ht="13.5" outlineLevel="1" thickBot="1">
      <c r="A233" s="52" t="s">
        <v>245</v>
      </c>
      <c r="B233" s="47"/>
      <c r="C233" s="29">
        <f>SUBTOTAL(9,C232:C232)</f>
        <v>269.21</v>
      </c>
      <c r="D233" s="29">
        <f>SUBTOTAL(9,D232:D232)</f>
        <v>269.21</v>
      </c>
      <c r="E233" s="29">
        <f>SUBTOTAL(9,E232:E232)</f>
        <v>0</v>
      </c>
      <c r="F233" s="30"/>
      <c r="G233" s="28"/>
    </row>
    <row r="234" spans="1:7" ht="12.75" outlineLevel="2">
      <c r="A234" s="41" t="s">
        <v>7</v>
      </c>
      <c r="B234" s="48" t="s">
        <v>4</v>
      </c>
      <c r="C234" s="22">
        <v>764.24</v>
      </c>
      <c r="D234" s="24">
        <v>764.24</v>
      </c>
      <c r="E234" s="25">
        <f t="shared" si="4"/>
        <v>0</v>
      </c>
      <c r="F234" s="26" t="s">
        <v>141</v>
      </c>
      <c r="G234" s="27" t="s">
        <v>142</v>
      </c>
    </row>
    <row r="235" spans="1:7" ht="13.5" outlineLevel="1" thickBot="1">
      <c r="A235" s="52" t="s">
        <v>246</v>
      </c>
      <c r="B235" s="47"/>
      <c r="C235" s="34">
        <f>SUBTOTAL(9,C234:C234)</f>
        <v>764.24</v>
      </c>
      <c r="D235" s="34">
        <f>SUBTOTAL(9,D234:D234)</f>
        <v>764.24</v>
      </c>
      <c r="E235" s="34">
        <f>SUBTOTAL(9,E234:E234)</f>
        <v>0</v>
      </c>
      <c r="F235" s="30"/>
      <c r="G235" s="28"/>
    </row>
    <row r="236" spans="1:7" ht="12.75" outlineLevel="2">
      <c r="A236" s="41" t="s">
        <v>7</v>
      </c>
      <c r="B236" s="48" t="s">
        <v>4</v>
      </c>
      <c r="C236" s="22">
        <v>1401.15</v>
      </c>
      <c r="D236" s="24">
        <v>1401.15</v>
      </c>
      <c r="E236" s="25">
        <f t="shared" si="4"/>
        <v>0</v>
      </c>
      <c r="F236" s="26" t="s">
        <v>143</v>
      </c>
      <c r="G236" s="27" t="s">
        <v>144</v>
      </c>
    </row>
    <row r="237" spans="1:7" ht="12.75" outlineLevel="2">
      <c r="A237" s="40" t="s">
        <v>7</v>
      </c>
      <c r="B237" s="46" t="s">
        <v>4</v>
      </c>
      <c r="C237" s="1">
        <v>943.17</v>
      </c>
      <c r="D237" s="17">
        <v>943.17</v>
      </c>
      <c r="E237" s="23">
        <f t="shared" si="4"/>
        <v>0</v>
      </c>
      <c r="F237" s="19" t="s">
        <v>143</v>
      </c>
      <c r="G237" s="2" t="s">
        <v>144</v>
      </c>
    </row>
    <row r="238" spans="1:7" ht="12.75" outlineLevel="2">
      <c r="A238" s="40" t="s">
        <v>7</v>
      </c>
      <c r="B238" s="46" t="s">
        <v>4</v>
      </c>
      <c r="C238" s="1">
        <v>16.09</v>
      </c>
      <c r="D238" s="17">
        <v>16.09</v>
      </c>
      <c r="E238" s="23">
        <f t="shared" si="4"/>
        <v>0</v>
      </c>
      <c r="F238" s="19" t="s">
        <v>143</v>
      </c>
      <c r="G238" s="2" t="s">
        <v>144</v>
      </c>
    </row>
    <row r="239" spans="1:7" ht="12.75" outlineLevel="2">
      <c r="A239" s="40" t="s">
        <v>7</v>
      </c>
      <c r="B239" s="46" t="s">
        <v>4</v>
      </c>
      <c r="C239" s="1">
        <v>254.95</v>
      </c>
      <c r="D239" s="17">
        <v>254.95</v>
      </c>
      <c r="E239" s="23">
        <f t="shared" si="4"/>
        <v>0</v>
      </c>
      <c r="F239" s="19" t="s">
        <v>143</v>
      </c>
      <c r="G239" s="2" t="s">
        <v>144</v>
      </c>
    </row>
    <row r="240" spans="1:7" ht="13.5" outlineLevel="1" thickBot="1">
      <c r="A240" s="52" t="s">
        <v>247</v>
      </c>
      <c r="B240" s="47"/>
      <c r="C240" s="29">
        <f>SUBTOTAL(9,C236:C239)</f>
        <v>2615.36</v>
      </c>
      <c r="D240" s="29">
        <f>SUBTOTAL(9,D236:D239)</f>
        <v>2615.36</v>
      </c>
      <c r="E240" s="29">
        <f>SUBTOTAL(9,E236:E239)</f>
        <v>0</v>
      </c>
      <c r="F240" s="30"/>
      <c r="G240" s="28"/>
    </row>
    <row r="241" spans="1:7" ht="12.75" outlineLevel="2">
      <c r="A241" s="41" t="s">
        <v>7</v>
      </c>
      <c r="B241" s="48" t="s">
        <v>4</v>
      </c>
      <c r="C241" s="22">
        <v>345.94</v>
      </c>
      <c r="D241" s="24">
        <v>345.94</v>
      </c>
      <c r="E241" s="25">
        <f t="shared" si="4"/>
        <v>0</v>
      </c>
      <c r="F241" s="26" t="s">
        <v>146</v>
      </c>
      <c r="G241" s="27" t="s">
        <v>145</v>
      </c>
    </row>
    <row r="242" spans="1:7" ht="13.5" outlineLevel="1" thickBot="1">
      <c r="A242" s="52" t="s">
        <v>248</v>
      </c>
      <c r="B242" s="47"/>
      <c r="C242" s="34">
        <f>SUBTOTAL(9,C241:C241)</f>
        <v>345.94</v>
      </c>
      <c r="D242" s="34">
        <f>SUBTOTAL(9,D241:D241)</f>
        <v>345.94</v>
      </c>
      <c r="E242" s="34">
        <f>SUBTOTAL(9,E241:E241)</f>
        <v>0</v>
      </c>
      <c r="F242" s="30"/>
      <c r="G242" s="28"/>
    </row>
    <row r="243" spans="1:7" ht="12.75" outlineLevel="2">
      <c r="A243" s="41" t="s">
        <v>7</v>
      </c>
      <c r="B243" s="48" t="s">
        <v>4</v>
      </c>
      <c r="C243" s="22">
        <v>4054.33</v>
      </c>
      <c r="D243" s="24">
        <v>1655.33</v>
      </c>
      <c r="E243" s="25">
        <f t="shared" si="4"/>
        <v>2399</v>
      </c>
      <c r="F243" s="26" t="s">
        <v>148</v>
      </c>
      <c r="G243" s="27" t="s">
        <v>147</v>
      </c>
    </row>
    <row r="244" spans="1:7" ht="13.5" outlineLevel="1" thickBot="1">
      <c r="A244" s="52" t="s">
        <v>249</v>
      </c>
      <c r="B244" s="47"/>
      <c r="C244" s="34">
        <f>SUBTOTAL(9,C243:C243)</f>
        <v>4054.33</v>
      </c>
      <c r="D244" s="34">
        <f>SUBTOTAL(9,D243:D243)</f>
        <v>1655.33</v>
      </c>
      <c r="E244" s="34">
        <f>SUBTOTAL(9,E243:E243)</f>
        <v>2399</v>
      </c>
      <c r="F244" s="30"/>
      <c r="G244" s="28"/>
    </row>
    <row r="245" spans="1:7" ht="12.75" outlineLevel="2">
      <c r="A245" s="41" t="s">
        <v>7</v>
      </c>
      <c r="B245" s="48" t="s">
        <v>4</v>
      </c>
      <c r="C245" s="22">
        <v>1457.35</v>
      </c>
      <c r="D245" s="24">
        <v>1457.35</v>
      </c>
      <c r="E245" s="25">
        <f t="shared" si="4"/>
        <v>0</v>
      </c>
      <c r="F245" s="26" t="s">
        <v>149</v>
      </c>
      <c r="G245" s="27" t="s">
        <v>150</v>
      </c>
    </row>
    <row r="246" spans="1:7" ht="12.75" outlineLevel="2">
      <c r="A246" s="40" t="s">
        <v>7</v>
      </c>
      <c r="B246" s="46" t="s">
        <v>4</v>
      </c>
      <c r="C246" s="1">
        <v>718.89</v>
      </c>
      <c r="D246" s="17">
        <v>718.89</v>
      </c>
      <c r="E246" s="23">
        <f t="shared" si="4"/>
        <v>0</v>
      </c>
      <c r="F246" s="19" t="s">
        <v>149</v>
      </c>
      <c r="G246" s="2" t="s">
        <v>150</v>
      </c>
    </row>
    <row r="247" spans="1:7" ht="12.75" outlineLevel="2">
      <c r="A247" s="40" t="s">
        <v>7</v>
      </c>
      <c r="B247" s="46" t="s">
        <v>4</v>
      </c>
      <c r="C247" s="1">
        <v>666.77</v>
      </c>
      <c r="D247" s="17">
        <v>666.77</v>
      </c>
      <c r="E247" s="23">
        <f t="shared" si="4"/>
        <v>0</v>
      </c>
      <c r="F247" s="19" t="s">
        <v>149</v>
      </c>
      <c r="G247" s="2" t="s">
        <v>150</v>
      </c>
    </row>
    <row r="248" spans="1:7" ht="12.75" outlineLevel="2">
      <c r="A248" s="40" t="s">
        <v>7</v>
      </c>
      <c r="B248" s="46" t="s">
        <v>4</v>
      </c>
      <c r="C248" s="1">
        <v>314.38</v>
      </c>
      <c r="D248" s="17">
        <v>314.38</v>
      </c>
      <c r="E248" s="23">
        <f t="shared" si="4"/>
        <v>0</v>
      </c>
      <c r="F248" s="19" t="s">
        <v>149</v>
      </c>
      <c r="G248" s="2" t="s">
        <v>150</v>
      </c>
    </row>
    <row r="249" spans="1:7" ht="12.75" outlineLevel="2">
      <c r="A249" s="40" t="s">
        <v>7</v>
      </c>
      <c r="B249" s="46" t="s">
        <v>4</v>
      </c>
      <c r="C249" s="1">
        <v>327.31</v>
      </c>
      <c r="D249" s="17">
        <v>327.31</v>
      </c>
      <c r="E249" s="23">
        <f t="shared" si="4"/>
        <v>0</v>
      </c>
      <c r="F249" s="19" t="s">
        <v>149</v>
      </c>
      <c r="G249" s="2" t="s">
        <v>150</v>
      </c>
    </row>
    <row r="250" spans="1:7" ht="12.75" outlineLevel="2">
      <c r="A250" s="40" t="s">
        <v>7</v>
      </c>
      <c r="B250" s="46" t="s">
        <v>4</v>
      </c>
      <c r="C250" s="1">
        <v>760.51</v>
      </c>
      <c r="D250" s="17">
        <v>760.51</v>
      </c>
      <c r="E250" s="23">
        <f t="shared" si="4"/>
        <v>0</v>
      </c>
      <c r="F250" s="19" t="s">
        <v>149</v>
      </c>
      <c r="G250" s="2" t="s">
        <v>150</v>
      </c>
    </row>
    <row r="251" spans="1:7" ht="12.75" outlineLevel="2">
      <c r="A251" s="40" t="s">
        <v>7</v>
      </c>
      <c r="B251" s="46" t="s">
        <v>4</v>
      </c>
      <c r="C251" s="1">
        <v>1951.53</v>
      </c>
      <c r="D251" s="17">
        <v>1951.53</v>
      </c>
      <c r="E251" s="23">
        <f t="shared" si="4"/>
        <v>0</v>
      </c>
      <c r="F251" s="19" t="s">
        <v>149</v>
      </c>
      <c r="G251" s="2" t="s">
        <v>150</v>
      </c>
    </row>
    <row r="252" spans="1:7" ht="12.75" outlineLevel="2">
      <c r="A252" s="40" t="s">
        <v>7</v>
      </c>
      <c r="B252" s="46" t="s">
        <v>4</v>
      </c>
      <c r="C252" s="1">
        <v>469.13</v>
      </c>
      <c r="D252" s="17">
        <v>469.13</v>
      </c>
      <c r="E252" s="23">
        <f t="shared" si="4"/>
        <v>0</v>
      </c>
      <c r="F252" s="19" t="s">
        <v>149</v>
      </c>
      <c r="G252" s="2" t="s">
        <v>150</v>
      </c>
    </row>
    <row r="253" spans="1:7" ht="12.75" outlineLevel="2">
      <c r="A253" s="40" t="s">
        <v>7</v>
      </c>
      <c r="B253" s="46" t="s">
        <v>4</v>
      </c>
      <c r="C253" s="1">
        <v>256.39</v>
      </c>
      <c r="D253" s="17">
        <v>256.39</v>
      </c>
      <c r="E253" s="23">
        <f t="shared" si="4"/>
        <v>0</v>
      </c>
      <c r="F253" s="19" t="s">
        <v>149</v>
      </c>
      <c r="G253" s="2" t="s">
        <v>150</v>
      </c>
    </row>
    <row r="254" spans="1:7" ht="13.5" outlineLevel="1" thickBot="1">
      <c r="A254" s="52" t="s">
        <v>250</v>
      </c>
      <c r="B254" s="47"/>
      <c r="C254" s="34">
        <f>SUBTOTAL(9,C245:C253)</f>
        <v>6922.26</v>
      </c>
      <c r="D254" s="34">
        <f>SUBTOTAL(9,D245:D253)</f>
        <v>6922.26</v>
      </c>
      <c r="E254" s="34">
        <f>SUBTOTAL(9,E245:E253)</f>
        <v>0</v>
      </c>
      <c r="F254" s="30"/>
      <c r="G254" s="28"/>
    </row>
    <row r="255" spans="1:7" ht="12.75" outlineLevel="2">
      <c r="A255" s="41" t="s">
        <v>7</v>
      </c>
      <c r="B255" s="48" t="s">
        <v>4</v>
      </c>
      <c r="C255" s="22">
        <v>520.18</v>
      </c>
      <c r="D255" s="24">
        <v>520.18</v>
      </c>
      <c r="E255" s="25">
        <f t="shared" si="4"/>
        <v>0</v>
      </c>
      <c r="F255" s="26" t="s">
        <v>151</v>
      </c>
      <c r="G255" s="27" t="s">
        <v>152</v>
      </c>
    </row>
    <row r="256" spans="1:7" ht="12.75" outlineLevel="2">
      <c r="A256" s="40" t="s">
        <v>7</v>
      </c>
      <c r="B256" s="46" t="s">
        <v>4</v>
      </c>
      <c r="C256" s="1">
        <v>1060.72</v>
      </c>
      <c r="D256" s="17">
        <v>1060.72</v>
      </c>
      <c r="E256" s="23">
        <f t="shared" si="4"/>
        <v>0</v>
      </c>
      <c r="F256" s="19" t="s">
        <v>151</v>
      </c>
      <c r="G256" s="2" t="s">
        <v>152</v>
      </c>
    </row>
    <row r="257" spans="1:7" ht="13.5" outlineLevel="1" thickBot="1">
      <c r="A257" s="52" t="s">
        <v>251</v>
      </c>
      <c r="B257" s="47"/>
      <c r="C257" s="29">
        <f>SUBTOTAL(9,C255:C256)</f>
        <v>1580.9</v>
      </c>
      <c r="D257" s="29">
        <f>SUBTOTAL(9,D255:D256)</f>
        <v>1580.9</v>
      </c>
      <c r="E257" s="29">
        <f>SUBTOTAL(9,E255:E256)</f>
        <v>0</v>
      </c>
      <c r="F257" s="30"/>
      <c r="G257" s="28"/>
    </row>
    <row r="258" spans="1:7" ht="12.75" outlineLevel="2">
      <c r="A258" s="41" t="s">
        <v>7</v>
      </c>
      <c r="B258" s="48" t="s">
        <v>4</v>
      </c>
      <c r="C258" s="22">
        <v>745.06</v>
      </c>
      <c r="D258" s="24">
        <v>745.06</v>
      </c>
      <c r="E258" s="25">
        <f t="shared" si="4"/>
        <v>0</v>
      </c>
      <c r="F258" s="26" t="s">
        <v>153</v>
      </c>
      <c r="G258" s="27" t="s">
        <v>154</v>
      </c>
    </row>
    <row r="259" spans="1:7" ht="13.5" outlineLevel="1" thickBot="1">
      <c r="A259" s="52" t="s">
        <v>252</v>
      </c>
      <c r="B259" s="47"/>
      <c r="C259" s="29">
        <f>SUBTOTAL(9,C258:C258)</f>
        <v>745.06</v>
      </c>
      <c r="D259" s="29">
        <f>SUBTOTAL(9,D258:D258)</f>
        <v>745.06</v>
      </c>
      <c r="E259" s="29">
        <f>SUBTOTAL(9,E258:E258)</f>
        <v>0</v>
      </c>
      <c r="F259" s="30"/>
      <c r="G259" s="28"/>
    </row>
    <row r="260" spans="1:7" ht="12.75" outlineLevel="2">
      <c r="A260" s="41" t="s">
        <v>7</v>
      </c>
      <c r="B260" s="48" t="s">
        <v>4</v>
      </c>
      <c r="C260" s="22">
        <v>729.54</v>
      </c>
      <c r="D260" s="24">
        <v>729.54</v>
      </c>
      <c r="E260" s="25">
        <f t="shared" si="4"/>
        <v>0</v>
      </c>
      <c r="F260" s="26" t="s">
        <v>155</v>
      </c>
      <c r="G260" s="27" t="s">
        <v>156</v>
      </c>
    </row>
    <row r="261" spans="1:7" ht="13.5" outlineLevel="1" thickBot="1">
      <c r="A261" s="52" t="s">
        <v>253</v>
      </c>
      <c r="B261" s="47"/>
      <c r="C261" s="34">
        <f>SUBTOTAL(9,C260:C260)</f>
        <v>729.54</v>
      </c>
      <c r="D261" s="34">
        <f>SUBTOTAL(9,D260:D260)</f>
        <v>729.54</v>
      </c>
      <c r="E261" s="34">
        <f>SUBTOTAL(9,E260:E260)</f>
        <v>0</v>
      </c>
      <c r="F261" s="30"/>
      <c r="G261" s="28"/>
    </row>
    <row r="262" spans="1:7" ht="12.75" outlineLevel="2">
      <c r="A262" s="41" t="s">
        <v>7</v>
      </c>
      <c r="B262" s="48" t="s">
        <v>4</v>
      </c>
      <c r="C262" s="22">
        <v>813.99</v>
      </c>
      <c r="D262" s="24">
        <v>813.99</v>
      </c>
      <c r="E262" s="25">
        <f t="shared" si="4"/>
        <v>0</v>
      </c>
      <c r="F262" s="26" t="s">
        <v>157</v>
      </c>
      <c r="G262" s="27" t="s">
        <v>158</v>
      </c>
    </row>
    <row r="263" spans="1:7" ht="12.75" outlineLevel="2">
      <c r="A263" s="40" t="s">
        <v>7</v>
      </c>
      <c r="B263" s="46" t="s">
        <v>4</v>
      </c>
      <c r="C263" s="1">
        <v>1002.45</v>
      </c>
      <c r="D263" s="17">
        <v>1002.45</v>
      </c>
      <c r="E263" s="23">
        <f t="shared" si="4"/>
        <v>0</v>
      </c>
      <c r="F263" s="19" t="s">
        <v>157</v>
      </c>
      <c r="G263" s="2" t="s">
        <v>158</v>
      </c>
    </row>
    <row r="264" spans="1:7" ht="13.5" outlineLevel="1" thickBot="1">
      <c r="A264" s="52" t="s">
        <v>254</v>
      </c>
      <c r="B264" s="47"/>
      <c r="C264" s="29">
        <f>SUBTOTAL(9,C262:C263)</f>
        <v>1816.44</v>
      </c>
      <c r="D264" s="29">
        <f>SUBTOTAL(9,D262:D263)</f>
        <v>1816.44</v>
      </c>
      <c r="E264" s="29">
        <f>SUBTOTAL(9,E262:E263)</f>
        <v>0</v>
      </c>
      <c r="F264" s="30"/>
      <c r="G264" s="28"/>
    </row>
    <row r="265" spans="1:7" ht="12.75" outlineLevel="2">
      <c r="A265" s="41" t="s">
        <v>7</v>
      </c>
      <c r="B265" s="48" t="s">
        <v>4</v>
      </c>
      <c r="C265" s="22">
        <v>2219.48</v>
      </c>
      <c r="D265" s="24">
        <v>1160.48</v>
      </c>
      <c r="E265" s="25">
        <f t="shared" si="4"/>
        <v>1059</v>
      </c>
      <c r="F265" s="26" t="s">
        <v>159</v>
      </c>
      <c r="G265" s="27" t="s">
        <v>160</v>
      </c>
    </row>
    <row r="266" spans="1:7" ht="12.75" outlineLevel="2">
      <c r="A266" s="40" t="s">
        <v>7</v>
      </c>
      <c r="B266" s="46" t="s">
        <v>4</v>
      </c>
      <c r="C266" s="1">
        <v>460.83</v>
      </c>
      <c r="D266" s="17">
        <v>460.83</v>
      </c>
      <c r="E266" s="23">
        <f aca="true" t="shared" si="5" ref="E266:E284">C266-D266</f>
        <v>0</v>
      </c>
      <c r="F266" s="19" t="s">
        <v>159</v>
      </c>
      <c r="G266" s="2" t="s">
        <v>160</v>
      </c>
    </row>
    <row r="267" spans="1:7" ht="13.5" outlineLevel="1" thickBot="1">
      <c r="A267" s="52" t="s">
        <v>255</v>
      </c>
      <c r="B267" s="47"/>
      <c r="C267" s="34">
        <f>SUBTOTAL(9,C265:C266)</f>
        <v>2680.31</v>
      </c>
      <c r="D267" s="34">
        <f>SUBTOTAL(9,D265:D266)</f>
        <v>1621.31</v>
      </c>
      <c r="E267" s="34">
        <f>SUBTOTAL(9,E265:E266)</f>
        <v>1059</v>
      </c>
      <c r="F267" s="30"/>
      <c r="G267" s="28"/>
    </row>
    <row r="268" spans="1:7" ht="12.75" outlineLevel="2">
      <c r="A268" s="41" t="s">
        <v>7</v>
      </c>
      <c r="B268" s="48" t="s">
        <v>4</v>
      </c>
      <c r="C268" s="22">
        <v>252.54</v>
      </c>
      <c r="D268" s="24">
        <v>252.54</v>
      </c>
      <c r="E268" s="25">
        <f t="shared" si="5"/>
        <v>0</v>
      </c>
      <c r="F268" s="26" t="s">
        <v>162</v>
      </c>
      <c r="G268" s="27" t="s">
        <v>161</v>
      </c>
    </row>
    <row r="269" spans="1:7" ht="12.75" outlineLevel="2">
      <c r="A269" s="40" t="s">
        <v>7</v>
      </c>
      <c r="B269" s="46" t="s">
        <v>4</v>
      </c>
      <c r="C269" s="1">
        <v>328.03</v>
      </c>
      <c r="D269" s="17">
        <v>328.03</v>
      </c>
      <c r="E269" s="23">
        <f t="shared" si="5"/>
        <v>0</v>
      </c>
      <c r="F269" s="19" t="s">
        <v>162</v>
      </c>
      <c r="G269" s="2" t="s">
        <v>161</v>
      </c>
    </row>
    <row r="270" spans="1:7" ht="13.5" outlineLevel="1" thickBot="1">
      <c r="A270" s="52" t="s">
        <v>256</v>
      </c>
      <c r="B270" s="47"/>
      <c r="C270" s="29">
        <f>SUBTOTAL(9,C268:C269)</f>
        <v>580.5699999999999</v>
      </c>
      <c r="D270" s="29">
        <f>SUBTOTAL(9,D268:D269)</f>
        <v>580.5699999999999</v>
      </c>
      <c r="E270" s="29">
        <f>SUBTOTAL(9,E268:E269)</f>
        <v>0</v>
      </c>
      <c r="F270" s="30"/>
      <c r="G270" s="28"/>
    </row>
    <row r="271" spans="1:7" ht="12.75" outlineLevel="2">
      <c r="A271" s="41" t="s">
        <v>7</v>
      </c>
      <c r="B271" s="48" t="s">
        <v>4</v>
      </c>
      <c r="C271" s="22">
        <v>303.15</v>
      </c>
      <c r="D271" s="24">
        <v>303.15</v>
      </c>
      <c r="E271" s="25">
        <f t="shared" si="5"/>
        <v>0</v>
      </c>
      <c r="F271" s="26" t="s">
        <v>163</v>
      </c>
      <c r="G271" s="27" t="s">
        <v>164</v>
      </c>
    </row>
    <row r="272" spans="1:7" ht="13.5" outlineLevel="1" thickBot="1">
      <c r="A272" s="52" t="s">
        <v>257</v>
      </c>
      <c r="B272" s="47"/>
      <c r="C272" s="29">
        <f>SUBTOTAL(9,C271:C271)</f>
        <v>303.15</v>
      </c>
      <c r="D272" s="29">
        <f>SUBTOTAL(9,D271:D271)</f>
        <v>303.15</v>
      </c>
      <c r="E272" s="29">
        <f>SUBTOTAL(9,E271:E271)</f>
        <v>0</v>
      </c>
      <c r="F272" s="30"/>
      <c r="G272" s="28"/>
    </row>
    <row r="273" spans="1:7" ht="12.75" outlineLevel="2">
      <c r="A273" s="41" t="s">
        <v>7</v>
      </c>
      <c r="B273" s="48" t="s">
        <v>4</v>
      </c>
      <c r="C273" s="22">
        <v>1825.14</v>
      </c>
      <c r="D273" s="24">
        <v>1825.14</v>
      </c>
      <c r="E273" s="25">
        <f t="shared" si="5"/>
        <v>0</v>
      </c>
      <c r="F273" s="26" t="s">
        <v>165</v>
      </c>
      <c r="G273" s="27" t="s">
        <v>166</v>
      </c>
    </row>
    <row r="274" spans="1:7" ht="12.75" outlineLevel="2">
      <c r="A274" s="40" t="s">
        <v>7</v>
      </c>
      <c r="B274" s="46" t="s">
        <v>4</v>
      </c>
      <c r="C274" s="1">
        <v>323.36</v>
      </c>
      <c r="D274" s="17">
        <v>323.36</v>
      </c>
      <c r="E274" s="23">
        <f t="shared" si="5"/>
        <v>0</v>
      </c>
      <c r="F274" s="19" t="s">
        <v>165</v>
      </c>
      <c r="G274" s="2" t="s">
        <v>166</v>
      </c>
    </row>
    <row r="275" spans="1:7" ht="12.75" outlineLevel="2">
      <c r="A275" s="40" t="s">
        <v>7</v>
      </c>
      <c r="B275" s="46" t="s">
        <v>4</v>
      </c>
      <c r="C275" s="1">
        <v>852.83</v>
      </c>
      <c r="D275" s="17">
        <v>852.83</v>
      </c>
      <c r="E275" s="23">
        <f t="shared" si="5"/>
        <v>0</v>
      </c>
      <c r="F275" s="19" t="s">
        <v>165</v>
      </c>
      <c r="G275" s="2" t="s">
        <v>166</v>
      </c>
    </row>
    <row r="276" spans="1:7" ht="12.75" outlineLevel="2">
      <c r="A276" s="40" t="s">
        <v>7</v>
      </c>
      <c r="B276" s="46" t="s">
        <v>4</v>
      </c>
      <c r="C276" s="1">
        <v>822</v>
      </c>
      <c r="D276" s="17">
        <v>822</v>
      </c>
      <c r="E276" s="23">
        <f t="shared" si="5"/>
        <v>0</v>
      </c>
      <c r="F276" s="19" t="s">
        <v>165</v>
      </c>
      <c r="G276" s="2" t="s">
        <v>166</v>
      </c>
    </row>
    <row r="277" spans="1:7" ht="12.75" outlineLevel="2">
      <c r="A277" s="40" t="s">
        <v>7</v>
      </c>
      <c r="B277" s="46" t="s">
        <v>4</v>
      </c>
      <c r="C277" s="1">
        <v>237.16</v>
      </c>
      <c r="D277" s="17">
        <v>237.16</v>
      </c>
      <c r="E277" s="23">
        <f t="shared" si="5"/>
        <v>0</v>
      </c>
      <c r="F277" s="19" t="s">
        <v>165</v>
      </c>
      <c r="G277" s="2" t="s">
        <v>166</v>
      </c>
    </row>
    <row r="278" spans="1:7" ht="12.75" outlineLevel="2">
      <c r="A278" s="40" t="s">
        <v>7</v>
      </c>
      <c r="B278" s="46" t="s">
        <v>4</v>
      </c>
      <c r="C278" s="1">
        <v>961</v>
      </c>
      <c r="D278" s="17">
        <v>961</v>
      </c>
      <c r="E278" s="23">
        <f t="shared" si="5"/>
        <v>0</v>
      </c>
      <c r="F278" s="19" t="s">
        <v>165</v>
      </c>
      <c r="G278" s="2" t="s">
        <v>166</v>
      </c>
    </row>
    <row r="279" spans="1:7" ht="12.75" outlineLevel="2">
      <c r="A279" s="40" t="s">
        <v>7</v>
      </c>
      <c r="B279" s="46" t="s">
        <v>4</v>
      </c>
      <c r="C279" s="1">
        <v>1429.07</v>
      </c>
      <c r="D279" s="17">
        <v>1429.07</v>
      </c>
      <c r="E279" s="23">
        <f t="shared" si="5"/>
        <v>0</v>
      </c>
      <c r="F279" s="19" t="s">
        <v>165</v>
      </c>
      <c r="G279" s="2" t="s">
        <v>166</v>
      </c>
    </row>
    <row r="280" spans="1:7" ht="12.75" outlineLevel="2">
      <c r="A280" s="40" t="s">
        <v>7</v>
      </c>
      <c r="B280" s="46" t="s">
        <v>4</v>
      </c>
      <c r="C280" s="1">
        <v>140.49</v>
      </c>
      <c r="D280" s="17">
        <v>140.49</v>
      </c>
      <c r="E280" s="23">
        <f t="shared" si="5"/>
        <v>0</v>
      </c>
      <c r="F280" s="19" t="s">
        <v>165</v>
      </c>
      <c r="G280" s="2" t="s">
        <v>166</v>
      </c>
    </row>
    <row r="281" spans="1:7" ht="13.5" outlineLevel="1" thickBot="1">
      <c r="A281" s="52" t="s">
        <v>258</v>
      </c>
      <c r="B281" s="47"/>
      <c r="C281" s="29">
        <f>SUBTOTAL(9,C273:C280)</f>
        <v>6591.049999999999</v>
      </c>
      <c r="D281" s="29">
        <f>SUBTOTAL(9,D273:D280)</f>
        <v>6591.049999999999</v>
      </c>
      <c r="E281" s="29">
        <f>SUBTOTAL(9,E273:E280)</f>
        <v>0</v>
      </c>
      <c r="F281" s="30"/>
      <c r="G281" s="28"/>
    </row>
    <row r="282" spans="1:7" ht="12.75" outlineLevel="2">
      <c r="A282" s="41" t="s">
        <v>7</v>
      </c>
      <c r="B282" s="48" t="s">
        <v>4</v>
      </c>
      <c r="C282" s="22">
        <v>1362.51</v>
      </c>
      <c r="D282" s="24">
        <v>1362.51</v>
      </c>
      <c r="E282" s="25">
        <f t="shared" si="5"/>
        <v>0</v>
      </c>
      <c r="F282" s="26" t="s">
        <v>167</v>
      </c>
      <c r="G282" s="27" t="s">
        <v>168</v>
      </c>
    </row>
    <row r="283" spans="1:7" ht="13.5" outlineLevel="1" thickBot="1">
      <c r="A283" s="52" t="s">
        <v>259</v>
      </c>
      <c r="B283" s="47"/>
      <c r="C283" s="29">
        <f>SUBTOTAL(9,C282:C282)</f>
        <v>1362.51</v>
      </c>
      <c r="D283" s="29">
        <f>SUBTOTAL(9,D282:D282)</f>
        <v>1362.51</v>
      </c>
      <c r="E283" s="29">
        <f>SUBTOTAL(9,E282:E282)</f>
        <v>0</v>
      </c>
      <c r="F283" s="30"/>
      <c r="G283" s="28"/>
    </row>
    <row r="284" spans="1:7" ht="12.75" outlineLevel="2">
      <c r="A284" s="41" t="s">
        <v>7</v>
      </c>
      <c r="B284" s="48" t="s">
        <v>4</v>
      </c>
      <c r="C284" s="22">
        <v>383.01</v>
      </c>
      <c r="D284" s="24">
        <v>383.01</v>
      </c>
      <c r="E284" s="25">
        <f t="shared" si="5"/>
        <v>0</v>
      </c>
      <c r="F284" s="26" t="s">
        <v>170</v>
      </c>
      <c r="G284" s="27" t="s">
        <v>169</v>
      </c>
    </row>
    <row r="285" spans="1:7" ht="13.5" outlineLevel="1" thickBot="1">
      <c r="A285" s="53" t="s">
        <v>260</v>
      </c>
      <c r="B285" s="3"/>
      <c r="C285" s="32">
        <f>SUBTOTAL(9,C284:C284)</f>
        <v>383.01</v>
      </c>
      <c r="D285" s="32">
        <f>SUBTOTAL(9,D284:D284)</f>
        <v>383.01</v>
      </c>
      <c r="E285" s="32">
        <f>SUBTOTAL(9,E284:E284)</f>
        <v>0</v>
      </c>
      <c r="F285" s="3"/>
      <c r="G285" s="4"/>
    </row>
    <row r="286" spans="1:7" ht="13.5" thickBot="1">
      <c r="A286" s="43" t="s">
        <v>261</v>
      </c>
      <c r="B286" s="6"/>
      <c r="C286" s="15">
        <f>SUBTOTAL(9,C9:C284)</f>
        <v>197449.41999999998</v>
      </c>
      <c r="D286" s="15">
        <f>SUBTOTAL(9,D9:D284)</f>
        <v>159331.51000000007</v>
      </c>
      <c r="E286" s="15">
        <f>SUBTOTAL(9,E9:E284)</f>
        <v>38117.91</v>
      </c>
      <c r="F286" s="6"/>
      <c r="G286" s="7"/>
    </row>
  </sheetData>
  <sheetProtection/>
  <mergeCells count="2">
    <mergeCell ref="C6:E6"/>
    <mergeCell ref="A4:G4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2019-01-30T14:45:06Z</cp:lastPrinted>
  <dcterms:modified xsi:type="dcterms:W3CDTF">2019-03-29T08:25:38Z</dcterms:modified>
  <cp:category/>
  <cp:version/>
  <cp:contentType/>
  <cp:contentStatus/>
</cp:coreProperties>
</file>